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BILIDADE\1. PRESTAÇÃO DE CONTAS - IDAB\A PUBLICAR NO SITE\5. Copacabana - RJ\2. 2019\2. Fevereiro 2019\13. Relatório Pagtos de Fornecedores\"/>
    </mc:Choice>
  </mc:AlternateContent>
  <bookViews>
    <workbookView xWindow="0" yWindow="0" windowWidth="13044" windowHeight="8064"/>
  </bookViews>
  <sheets>
    <sheet name="FEVEREIRO" sheetId="9" r:id="rId1"/>
    <sheet name="MARÇO" sheetId="10" r:id="rId2"/>
  </sheets>
  <definedNames>
    <definedName name="_xlnm._FilterDatabase" localSheetId="0" hidden="1">FEVEREIRO!$B$7:$O$110</definedName>
    <definedName name="_xlnm._FilterDatabase" localSheetId="1" hidden="1">MARÇO!$B$7:$O$78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1" i="10" l="1"/>
  <c r="J81" i="10"/>
  <c r="H4" i="10" s="1"/>
  <c r="I81" i="10"/>
  <c r="H3" i="10" s="1"/>
  <c r="H5" i="10" l="1"/>
  <c r="K113" i="9" l="1"/>
  <c r="J113" i="9"/>
  <c r="H4" i="9" s="1"/>
  <c r="I113" i="9"/>
  <c r="H3" i="9" s="1"/>
  <c r="H5" i="9" l="1"/>
</calcChain>
</file>

<file path=xl/sharedStrings.xml><?xml version="1.0" encoding="utf-8"?>
<sst xmlns="http://schemas.openxmlformats.org/spreadsheetml/2006/main" count="894" uniqueCount="240">
  <si>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</si>
  <si>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</si>
  <si>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</si>
  <si>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</si>
  <si>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</si>
  <si>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</si>
  <si>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</si>
  <si>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</si>
  <si>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</si>
  <si>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</si>
  <si>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</si>
  <si>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</si>
  <si>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</si>
  <si>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</si>
  <si>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</si>
  <si>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</si>
  <si>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</si>
  <si>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</si>
  <si>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</si>
  <si>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</si>
  <si>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OBSERVAÇÃO</t>
  </si>
  <si>
    <t>PROCESSOS</t>
  </si>
  <si>
    <t>PAGO</t>
  </si>
  <si>
    <t>MEDICAMENTOS</t>
  </si>
  <si>
    <t>RESGATE</t>
  </si>
  <si>
    <t>REPASSE</t>
  </si>
  <si>
    <t>FETRANSPOR</t>
  </si>
  <si>
    <t xml:space="preserve">APLICAÇÃO </t>
  </si>
  <si>
    <t>RECEBIDO</t>
  </si>
  <si>
    <t>FGTS</t>
  </si>
  <si>
    <t>OXIGÊNIO</t>
  </si>
  <si>
    <t>CNPJ/CPF</t>
  </si>
  <si>
    <t>CUSTO</t>
  </si>
  <si>
    <t>40.432.544/0062-69</t>
  </si>
  <si>
    <t>89.171.417/0001-20</t>
  </si>
  <si>
    <t>00.085.822/0001-12</t>
  </si>
  <si>
    <t>12.955.134/0001-45</t>
  </si>
  <si>
    <t>26.550.803/0001-03</t>
  </si>
  <si>
    <t>04.655.157/0001-06</t>
  </si>
  <si>
    <t>16.637.920/0001-55</t>
  </si>
  <si>
    <t>33.747.288/0001-11</t>
  </si>
  <si>
    <t>87.389.086/0001-74</t>
  </si>
  <si>
    <t>07.366.296/0001-08</t>
  </si>
  <si>
    <t>31.027.407/0001-36</t>
  </si>
  <si>
    <t>04.752.237/0001-80</t>
  </si>
  <si>
    <t xml:space="preserve">LINDE GASES LTDA </t>
  </si>
  <si>
    <t>60.619.202/0034-06</t>
  </si>
  <si>
    <t xml:space="preserve">LOCAÇÃO DE EQUIPAMENTOS </t>
  </si>
  <si>
    <t xml:space="preserve">COMPRA DE MEDICAMENTOS </t>
  </si>
  <si>
    <t xml:space="preserve">RM SCAN SERVIÇOS MEDICOS LTDA </t>
  </si>
  <si>
    <t xml:space="preserve">ABSKAN RESTAURANTES LTDA ME </t>
  </si>
  <si>
    <t xml:space="preserve">ALIMENTAÇÃO </t>
  </si>
  <si>
    <t xml:space="preserve">RATEIO </t>
  </si>
  <si>
    <t>14.327.454/0002-67</t>
  </si>
  <si>
    <t xml:space="preserve">GUIA DA PREVIDENCIA SOCIAL - GPS </t>
  </si>
  <si>
    <t xml:space="preserve">EXAMES LABORATORIAIS </t>
  </si>
  <si>
    <t xml:space="preserve">EVERALDO FONSECA DA SILVA </t>
  </si>
  <si>
    <t xml:space="preserve">FETRANSPOR </t>
  </si>
  <si>
    <t xml:space="preserve">NOVEMBRO </t>
  </si>
  <si>
    <t xml:space="preserve">AGUA E SECO LAVANDERIAS LTDA </t>
  </si>
  <si>
    <t xml:space="preserve">SERVIÇOS DE LAVANDERIA </t>
  </si>
  <si>
    <t xml:space="preserve">VALE TRANSPORTE </t>
  </si>
  <si>
    <t xml:space="preserve">DEZEMBRO </t>
  </si>
  <si>
    <t>18.283.401/0001-61</t>
  </si>
  <si>
    <t xml:space="preserve">VIP SERVICE TRANSPORTES E LOCAÇÕES LTDA </t>
  </si>
  <si>
    <t xml:space="preserve">SERVIÇO DE AMBULÂNCIA </t>
  </si>
  <si>
    <t xml:space="preserve">LOCAÇÃO DE MATERIAL DE INFORMATICA </t>
  </si>
  <si>
    <t xml:space="preserve">MATERIAL MEDICO </t>
  </si>
  <si>
    <t xml:space="preserve">MEDICAMENTOS </t>
  </si>
  <si>
    <t xml:space="preserve">CLARO S.A </t>
  </si>
  <si>
    <t xml:space="preserve">BLESSING MEDICINA LABORATORIAL E DIAGNO </t>
  </si>
  <si>
    <t>24.323.689/0001-53</t>
  </si>
  <si>
    <t xml:space="preserve">SERVIÇO DE ESTERELIZAÇÃO </t>
  </si>
  <si>
    <t xml:space="preserve">REPASSE </t>
  </si>
  <si>
    <t xml:space="preserve">OXIGÊNIO </t>
  </si>
  <si>
    <t>DEZEMBRO</t>
  </si>
  <si>
    <t xml:space="preserve">RESGATE </t>
  </si>
  <si>
    <t xml:space="preserve">RECEBIDO </t>
  </si>
  <si>
    <t xml:space="preserve">TARIFA </t>
  </si>
  <si>
    <t xml:space="preserve">DOC INTERNET </t>
  </si>
  <si>
    <t>PRO- RAD CONSULTORES EM RADIOPROTEÇAO S/S LTDA</t>
  </si>
  <si>
    <t xml:space="preserve">SERVIÇO DE DOSIMETRIA </t>
  </si>
  <si>
    <t xml:space="preserve">SERVIÇO DE RADIOOGIA </t>
  </si>
  <si>
    <t xml:space="preserve">SABRINA DA SILVA AZEVEDO </t>
  </si>
  <si>
    <t xml:space="preserve">RAFAEL MOREIRA NUNES DA SILVA </t>
  </si>
  <si>
    <t xml:space="preserve">EASY POWER COM E MAQ E EQUIPAMENTOS LTDA </t>
  </si>
  <si>
    <t>13.913148/0001-69</t>
  </si>
  <si>
    <t xml:space="preserve">MANUTENÇÃO DE GERADOR </t>
  </si>
  <si>
    <t xml:space="preserve">SERVIÇOS DE ALIMENTAÇÃO </t>
  </si>
  <si>
    <t xml:space="preserve">JANEIRO </t>
  </si>
  <si>
    <t xml:space="preserve">HOSPIDATA S/S LTDA </t>
  </si>
  <si>
    <t xml:space="preserve">SERVIÇO DE IMPLATAÇÃO SISTEMA DE INFORMATICA </t>
  </si>
  <si>
    <t xml:space="preserve">GUIA DE RECOLHIMENTO RESCISÓRIO DO FGTS </t>
  </si>
  <si>
    <t xml:space="preserve">LOCAÇÃO DE EQUIPAMENTOS  DE INFORMATICA </t>
  </si>
  <si>
    <t xml:space="preserve">RESCISÃO DO CONTRATO DE TRABALHO </t>
  </si>
  <si>
    <t xml:space="preserve">TARIFA BANCARIA </t>
  </si>
  <si>
    <t>11.305.089/0004-63</t>
  </si>
  <si>
    <t xml:space="preserve">SERVIÇOS MEDICOS </t>
  </si>
  <si>
    <t xml:space="preserve">IMPOSTOS E TAXAS </t>
  </si>
  <si>
    <t xml:space="preserve">ROSIMAR JACINTO DA COSTA ROCHA </t>
  </si>
  <si>
    <t xml:space="preserve">CLAUDIO SILVA DO NASCIMENTO </t>
  </si>
  <si>
    <t xml:space="preserve">PAGO </t>
  </si>
  <si>
    <t xml:space="preserve">OXIGÊNIO  </t>
  </si>
  <si>
    <t xml:space="preserve">FUNDO FIXO </t>
  </si>
  <si>
    <t xml:space="preserve">MARIA DAS DORES DE AZEVEDO </t>
  </si>
  <si>
    <t>S00158</t>
  </si>
  <si>
    <t xml:space="preserve">NEO TECNOLOGIA DA INFORMATICA </t>
  </si>
  <si>
    <t xml:space="preserve">VALE TRANSPORTE - ALEXANDRE DOS SANTOS </t>
  </si>
  <si>
    <t xml:space="preserve">ADRIANA APARECIDA DE OLIVEIRA </t>
  </si>
  <si>
    <t>STOCK MED DISTRIBUIDORA DE PRODUTOS FARMACEUTICOS</t>
  </si>
  <si>
    <t>20.650.862/0001-77</t>
  </si>
  <si>
    <t>ESPECIFARMA COMDE MEDICAMENTOS E PROD HOSP.</t>
  </si>
  <si>
    <t xml:space="preserve">STEFANIE DE LUNA VIEIRA </t>
  </si>
  <si>
    <t xml:space="preserve">MARCIO MONTEIRO MARTINS </t>
  </si>
  <si>
    <t xml:space="preserve">LIZETE BARBOZA LOUZADA </t>
  </si>
  <si>
    <t xml:space="preserve">NF PARCELADA </t>
  </si>
  <si>
    <t xml:space="preserve">BIOXXI SERVIÇOS DE ESTERILIZAÇÃO LTDA </t>
  </si>
  <si>
    <t>27.721.364./0001-17</t>
  </si>
  <si>
    <t xml:space="preserve">SERVIÇOS DE ESTERILIZAÇÃO </t>
  </si>
  <si>
    <t xml:space="preserve">ART CONTABIL SERVIÇOS ESTRATEGICOS LTDA </t>
  </si>
  <si>
    <t xml:space="preserve">SERVIÇOS CONTABÉIS </t>
  </si>
  <si>
    <t>18.800.600/0001-08</t>
  </si>
  <si>
    <t xml:space="preserve">COPOPEL COM DESC HIG E LIMP </t>
  </si>
  <si>
    <t xml:space="preserve">COMPRA DE MATERIAL DE ESCRITÓRIO </t>
  </si>
  <si>
    <t xml:space="preserve">GUIA DE RECOLHIMENTO DO FGTS </t>
  </si>
  <si>
    <t xml:space="preserve">FEVEREIRO </t>
  </si>
  <si>
    <t xml:space="preserve">TRANSFERÊNCIA PARA CONTA DA SEDE </t>
  </si>
  <si>
    <t xml:space="preserve">RATEIO SEDE </t>
  </si>
  <si>
    <t xml:space="preserve">V H &amp; M PAPELARIA E INFORMATICA  LTDA </t>
  </si>
  <si>
    <t xml:space="preserve">MATERIAL DE ESCRITORIO </t>
  </si>
  <si>
    <t>MATERIAL MEDICO</t>
  </si>
  <si>
    <t>1469-01</t>
  </si>
  <si>
    <t>1469-02</t>
  </si>
  <si>
    <t xml:space="preserve">MANUTENÇÃO PREVENTIVA E CORRETIVA </t>
  </si>
  <si>
    <t>ILAND COMERCIO E SERVIÇOS DE INFORMATICA</t>
  </si>
  <si>
    <t xml:space="preserve">APLICAÇÃO INVEST FACIL </t>
  </si>
  <si>
    <t xml:space="preserve">RESGATE INVEST FACIL </t>
  </si>
  <si>
    <t>FOLHA DE PAGAMENTO COMP 01/2019</t>
  </si>
  <si>
    <t xml:space="preserve">BX AUTOMATICA APLICAÇÕES </t>
  </si>
  <si>
    <t>APLICAÇÕES</t>
  </si>
  <si>
    <t xml:space="preserve">TELEFONE E INTERNET </t>
  </si>
  <si>
    <t>102-01</t>
  </si>
  <si>
    <t>102-02</t>
  </si>
  <si>
    <t xml:space="preserve">SONIPREV PREVENÇÃO E DIAGNOSTICO LTDA </t>
  </si>
  <si>
    <t xml:space="preserve">GILMAR DOS SANTOS OLIVEIRA </t>
  </si>
  <si>
    <t xml:space="preserve">FUNDO FIXO EXTRA </t>
  </si>
  <si>
    <t xml:space="preserve">HGF FRANQUI ADMINISTRAÇÃO E TREINAMENTO LTDA </t>
  </si>
  <si>
    <t>22.553.839/0001-90</t>
  </si>
  <si>
    <t xml:space="preserve">RELATORIO COMPORTAMENTAL </t>
  </si>
  <si>
    <t>04.681.111/0002-45</t>
  </si>
  <si>
    <t xml:space="preserve">NEW MEDIC OMER DE MEDICAMENTOS E MATERIAL </t>
  </si>
  <si>
    <t>25.288.745/0001-29</t>
  </si>
  <si>
    <t xml:space="preserve">AIDIANTAMENTO AO FORNECEDOR </t>
  </si>
  <si>
    <t xml:space="preserve">GUIA DE RECOLHIMENTO RESCISORIO DO FGTS </t>
  </si>
  <si>
    <t xml:space="preserve">LUANA CAGNIN MARTINS PEREIRA </t>
  </si>
  <si>
    <t>12.955.134/0006-50</t>
  </si>
  <si>
    <t xml:space="preserve">GUIA DA PREVIDÊNCIA - COD 2100 PARCIAL </t>
  </si>
  <si>
    <t>MINISTERIO DA FAZENDA - DARF 0561</t>
  </si>
  <si>
    <t xml:space="preserve"> IMPOSTOS E TAXAS  </t>
  </si>
  <si>
    <t>MINISTERIO DA FAZENDA - DARF 5952</t>
  </si>
  <si>
    <t>MINISTERIO DA FAZENDA - DARF 1708</t>
  </si>
  <si>
    <t>120.046.577-66</t>
  </si>
  <si>
    <t>001.575.917-27</t>
  </si>
  <si>
    <t xml:space="preserve">CLAUDIO WILSON DE PAULA NEVES </t>
  </si>
  <si>
    <t xml:space="preserve">COMPRA DE VALE TRANSPORTE </t>
  </si>
  <si>
    <t>COD</t>
  </si>
  <si>
    <t>12.3.1.</t>
  </si>
  <si>
    <t>12.3.8.</t>
  </si>
  <si>
    <t>12.3.10.</t>
  </si>
  <si>
    <t>12.3.13.</t>
  </si>
  <si>
    <t>12.3.19.</t>
  </si>
  <si>
    <t>12.3.23.</t>
  </si>
  <si>
    <t>12.3.11.</t>
  </si>
  <si>
    <t>12.3.6.</t>
  </si>
  <si>
    <t>12.3.4.</t>
  </si>
  <si>
    <t>12.3.3.</t>
  </si>
  <si>
    <t>12.3.14.</t>
  </si>
  <si>
    <t>25/02/019</t>
  </si>
  <si>
    <t>12.3.21.</t>
  </si>
  <si>
    <t>TARIFA INTERNET</t>
  </si>
  <si>
    <t xml:space="preserve">TARIFA INTERNET </t>
  </si>
  <si>
    <t xml:space="preserve">RESCISÃO DO CONTRATO DE TRABALHO - DEP JUDICIAL </t>
  </si>
  <si>
    <t xml:space="preserve">BX APLICAÇÕES </t>
  </si>
  <si>
    <t xml:space="preserve">RESCISÃO DE CONTRATO DE TRABALHO - DEPOSITO JUDICIAL </t>
  </si>
  <si>
    <t>33.747,288/0001-11</t>
  </si>
  <si>
    <t>RESGATE DE INVEST</t>
  </si>
  <si>
    <t xml:space="preserve">SALDO INICIAL </t>
  </si>
  <si>
    <t>RESGATE INVEST FACIL</t>
  </si>
  <si>
    <t xml:space="preserve">MARÇO </t>
  </si>
  <si>
    <t xml:space="preserve">PRO- RAD CONSULTORES EM RADIOPROTEÇÃO S/S LTDA </t>
  </si>
  <si>
    <t xml:space="preserve">SERVIÇO DE DOSIMENTRIA </t>
  </si>
  <si>
    <t xml:space="preserve">MATERIAL DE LIMPEZA </t>
  </si>
  <si>
    <t>27.721.364/0001-17</t>
  </si>
  <si>
    <t xml:space="preserve">GUIA DE RECOLHIMENTO RESCISORIO </t>
  </si>
  <si>
    <t xml:space="preserve">NICOLAS CADO DIAS </t>
  </si>
  <si>
    <t>S00177</t>
  </si>
  <si>
    <t xml:space="preserve">LOCAÇÃO DE SISTEMA </t>
  </si>
  <si>
    <t xml:space="preserve">GUIA DA PREVIDÊNCIA SOCIAL - GPS </t>
  </si>
  <si>
    <t>FGTS COMP FEV/2019</t>
  </si>
  <si>
    <t xml:space="preserve">AZEVEDO DOS REIS ADVOGADOS ASSOCIADOS </t>
  </si>
  <si>
    <t>05.957.860/0001-31</t>
  </si>
  <si>
    <t xml:space="preserve">SERVIÇOS JURIDICOS </t>
  </si>
  <si>
    <t xml:space="preserve">CONVICTA AUDITORES INDEPENDENTES S/S </t>
  </si>
  <si>
    <t>03.061.922/0001-05</t>
  </si>
  <si>
    <t xml:space="preserve">CONSULTORIA E AUDITORIA CONTABIL </t>
  </si>
  <si>
    <t>FOLHA DE PAGAMENTO 02/2019</t>
  </si>
  <si>
    <t xml:space="preserve">PAGAMENTO DE SALARIO </t>
  </si>
  <si>
    <t xml:space="preserve">RESCISÃO DE CONTRATO DE TRABALHO - DEP JUDICIAL </t>
  </si>
  <si>
    <t xml:space="preserve">TRANSFERENCIA PARA CONTA DA SEDE </t>
  </si>
  <si>
    <t xml:space="preserve">APLIC INVEST FACIL </t>
  </si>
  <si>
    <t xml:space="preserve">RESCISÃO CONTRATUAL - DEP JUDICIAL </t>
  </si>
  <si>
    <t xml:space="preserve">MEGA MIX RIO COM E SERVIÇOS LTDA - ME </t>
  </si>
  <si>
    <t>26.081.370/0001-94</t>
  </si>
  <si>
    <t xml:space="preserve">FERNANDA LESSA TEIXEIRA </t>
  </si>
  <si>
    <t xml:space="preserve">BX AUTOMATICA NAS APLICAÇÕES </t>
  </si>
  <si>
    <t xml:space="preserve">ILAND COMERCIO E SERV DE INFORMATICA </t>
  </si>
  <si>
    <t xml:space="preserve">SERVIÇO DE INTERNET </t>
  </si>
  <si>
    <t xml:space="preserve">CAMINHAS COMERCIAL LTDA </t>
  </si>
  <si>
    <t>32.313.421/0001-69</t>
  </si>
  <si>
    <t xml:space="preserve">MATERIAL HOSPITALAR </t>
  </si>
  <si>
    <t xml:space="preserve">ELLEN CRISTINA DE ALMEIDA TEIXEIRA </t>
  </si>
  <si>
    <t xml:space="preserve">STOCK MED DIST DE PRODUTOS FARMACEUTICOS </t>
  </si>
  <si>
    <t xml:space="preserve">MINISTERIO DA FAZENDA - DARF </t>
  </si>
  <si>
    <t xml:space="preserve">CJF  ASSESSORIA EM SEGURANÇA DO TRABALHO </t>
  </si>
  <si>
    <t>11857102/0001-44</t>
  </si>
  <si>
    <t xml:space="preserve">ASSISTENCIA MEDICA OCUPACIONAL </t>
  </si>
  <si>
    <t xml:space="preserve">SONIPREV PREVENÇÃO E DIAGNOSTICOS LTDA </t>
  </si>
  <si>
    <t>16.637.920.0001/55</t>
  </si>
  <si>
    <t xml:space="preserve">MINISTERIO DA FAZENDA - IRRF </t>
  </si>
  <si>
    <t xml:space="preserve">MINISTERIO DA FAZENDA - DARF  CSRF </t>
  </si>
  <si>
    <t>BX AUT</t>
  </si>
  <si>
    <t xml:space="preserve">CANAA EQUIPAMENTOS DE COMBATE A INCENDIO </t>
  </si>
  <si>
    <t>07.271.776/0001-95</t>
  </si>
  <si>
    <t xml:space="preserve">RECARGA DE EXTINTOR DE INCÊNDIO </t>
  </si>
  <si>
    <t xml:space="preserve">R A BONATO SERVIÇOS DE DEDETIZAÇÃO </t>
  </si>
  <si>
    <t>12.465.226/0001-47</t>
  </si>
  <si>
    <t>SERVIÇOS DE DEDETIZAÇÃO</t>
  </si>
  <si>
    <t xml:space="preserve">RESCISÃO DO CONTRATO DO TRABALHO - DEP JUDICIAL </t>
  </si>
  <si>
    <t xml:space="preserve">ANDREA MARIA DA SILVA FERREIRA 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</si>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</sst>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166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16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2" borderId="0" xfId="0" applyFont="1" applyFill="1"/>
    <xf numFmtId="3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left"/>
    </xf>
    <xf numFmtId="0" fontId="4" fillId="2" borderId="0" xfId="0" applyFont="1" applyFill="1"/>
    <xf numFmtId="0" fontId="8" fillId="3" borderId="4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166" fontId="10" fillId="2" borderId="1" xfId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4" fontId="10" fillId="2" borderId="4" xfId="1" applyNumberFormat="1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center"/>
    </xf>
    <xf numFmtId="166" fontId="10" fillId="2" borderId="4" xfId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166" fontId="10" fillId="2" borderId="8" xfId="0" applyNumberFormat="1" applyFont="1" applyFill="1" applyBorder="1" applyAlignment="1">
      <alignment horizontal="left"/>
    </xf>
    <xf numFmtId="164" fontId="10" fillId="2" borderId="7" xfId="0" applyNumberFormat="1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right" vertical="center"/>
    </xf>
    <xf numFmtId="164" fontId="10" fillId="2" borderId="9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10" fillId="2" borderId="3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14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left"/>
    </xf>
    <xf numFmtId="14" fontId="10" fillId="2" borderId="4" xfId="0" applyNumberFormat="1" applyFont="1" applyFill="1" applyBorder="1" applyAlignment="1">
      <alignment horizontal="left" vertical="center" wrapText="1"/>
    </xf>
    <xf numFmtId="164" fontId="10" fillId="2" borderId="4" xfId="1" applyNumberFormat="1" applyFont="1" applyFill="1" applyBorder="1" applyAlignment="1">
      <alignment horizontal="right" vertical="center"/>
    </xf>
    <xf numFmtId="164" fontId="10" fillId="2" borderId="4" xfId="2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164" fontId="12" fillId="2" borderId="1" xfId="1" applyNumberFormat="1" applyFont="1" applyFill="1" applyBorder="1" applyAlignment="1">
      <alignment horizontal="left" vertical="center"/>
    </xf>
    <xf numFmtId="164" fontId="10" fillId="2" borderId="4" xfId="2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left" vertical="center"/>
    </xf>
    <xf numFmtId="165" fontId="10" fillId="2" borderId="3" xfId="1" applyNumberFormat="1" applyFont="1" applyFill="1" applyBorder="1" applyAlignment="1">
      <alignment horizontal="left" vertical="center"/>
    </xf>
    <xf numFmtId="165" fontId="10" fillId="2" borderId="3" xfId="0" applyNumberFormat="1" applyFont="1" applyFill="1" applyBorder="1" applyAlignment="1">
      <alignment horizontal="left" vertical="center"/>
    </xf>
    <xf numFmtId="165" fontId="10" fillId="2" borderId="3" xfId="2" applyNumberFormat="1" applyFont="1" applyFill="1" applyBorder="1" applyAlignment="1">
      <alignment horizontal="left" vertical="center"/>
    </xf>
    <xf numFmtId="165" fontId="10" fillId="2" borderId="1" xfId="2" applyNumberFormat="1" applyFont="1" applyFill="1" applyBorder="1" applyAlignment="1">
      <alignment horizontal="left" vertical="center"/>
    </xf>
    <xf numFmtId="165" fontId="10" fillId="2" borderId="4" xfId="1" applyNumberFormat="1" applyFont="1" applyFill="1" applyBorder="1" applyAlignment="1">
      <alignment horizontal="left" vertical="center"/>
    </xf>
    <xf numFmtId="165" fontId="10" fillId="2" borderId="4" xfId="2" applyNumberFormat="1" applyFont="1" applyFill="1" applyBorder="1" applyAlignment="1">
      <alignment horizontal="left" vertical="center"/>
    </xf>
    <xf numFmtId="165" fontId="10" fillId="2" borderId="8" xfId="0" applyNumberFormat="1" applyFont="1" applyFill="1" applyBorder="1" applyAlignment="1">
      <alignment horizontal="left"/>
    </xf>
    <xf numFmtId="3" fontId="10" fillId="2" borderId="4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165" fontId="10" fillId="2" borderId="4" xfId="0" applyNumberFormat="1" applyFont="1" applyFill="1" applyBorder="1" applyAlignment="1">
      <alignment horizontal="left" vertical="center"/>
    </xf>
    <xf numFmtId="164" fontId="5" fillId="4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left"/>
    </xf>
    <xf numFmtId="3" fontId="12" fillId="2" borderId="1" xfId="0" applyNumberFormat="1" applyFont="1" applyFill="1" applyBorder="1" applyAlignment="1">
      <alignment horizontal="left"/>
    </xf>
    <xf numFmtId="14" fontId="12" fillId="2" borderId="2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165" fontId="12" fillId="2" borderId="1" xfId="1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5" fontId="12" fillId="2" borderId="3" xfId="0" applyNumberFormat="1" applyFont="1" applyFill="1" applyBorder="1" applyAlignment="1">
      <alignment horizontal="left"/>
    </xf>
    <xf numFmtId="164" fontId="12" fillId="2" borderId="1" xfId="1" applyNumberFormat="1" applyFont="1" applyFill="1" applyBorder="1" applyAlignment="1">
      <alignment horizontal="right" vertical="center"/>
    </xf>
    <xf numFmtId="14" fontId="12" fillId="2" borderId="1" xfId="0" applyNumberFormat="1" applyFont="1" applyFill="1" applyBorder="1" applyAlignment="1">
      <alignment horizontal="left" vertical="center" wrapText="1"/>
    </xf>
    <xf numFmtId="166" fontId="12" fillId="2" borderId="1" xfId="1" applyFont="1" applyFill="1" applyBorder="1" applyAlignment="1">
      <alignment horizontal="left" vertical="center"/>
    </xf>
    <xf numFmtId="14" fontId="12" fillId="2" borderId="5" xfId="0" applyNumberFormat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14" fontId="12" fillId="2" borderId="4" xfId="0" applyNumberFormat="1" applyFont="1" applyFill="1" applyBorder="1" applyAlignment="1">
      <alignment horizontal="left" vertical="center" wrapText="1"/>
    </xf>
    <xf numFmtId="165" fontId="12" fillId="2" borderId="4" xfId="2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/>
    </xf>
    <xf numFmtId="3" fontId="12" fillId="2" borderId="4" xfId="0" applyNumberFormat="1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0" fillId="2" borderId="4" xfId="2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left"/>
    </xf>
    <xf numFmtId="165" fontId="12" fillId="2" borderId="3" xfId="2" applyNumberFormat="1" applyFont="1" applyFill="1" applyBorder="1" applyAlignment="1">
      <alignment horizontal="left" vertical="center"/>
    </xf>
    <xf numFmtId="165" fontId="12" fillId="2" borderId="1" xfId="2" applyNumberFormat="1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left" vertical="center"/>
    </xf>
    <xf numFmtId="14" fontId="10" fillId="5" borderId="4" xfId="0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mruColors>
      <color rgb="FFFC6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2115608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AE1B63-ED4B-4342-BBC9-534527ABF3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23825" y="190500"/>
          <a:ext cx="33729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2115608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AE1B63-ED4B-4342-BBC9-534527ABF3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769620" y="182880"/>
          <a:ext cx="3411008" cy="565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0"/>
  <sheetViews>
    <sheetView tabSelected="1" workbookViewId="0">
      <selection activeCell="F25" sqref="F25"/>
    </sheetView>
  </sheetViews>
  <sheetFormatPr defaultColWidth="8.88671875" defaultRowHeight="14.4" x14ac:dyDescent="0.3"/>
  <cols>
    <col min="1" max="1" width="1.88671875" style="2" customWidth="1"/>
    <col min="2" max="2" width="10.6640625" style="102" hidden="1" customWidth="1"/>
    <col min="3" max="3" width="9.5546875" style="1" bestFit="1" customWidth="1"/>
    <col min="4" max="4" width="9.33203125" style="1" bestFit="1" customWidth="1"/>
    <col min="5" max="5" width="39.88671875" style="1" customWidth="1"/>
    <col min="6" max="6" width="17.6640625" style="1" customWidth="1"/>
    <col min="7" max="7" width="31" style="1" customWidth="1"/>
    <col min="8" max="8" width="16.33203125" style="1" customWidth="1"/>
    <col min="9" max="9" width="15.33203125" style="1" customWidth="1"/>
    <col min="10" max="10" width="13" style="1" customWidth="1"/>
    <col min="11" max="11" width="13.44140625" style="1" hidden="1" customWidth="1"/>
    <col min="12" max="12" width="13.6640625" style="1" customWidth="1"/>
    <col min="13" max="13" width="14.109375" style="1" customWidth="1"/>
    <col min="14" max="14" width="13.5546875" style="1" customWidth="1"/>
    <col min="15" max="15" width="31.33203125" style="1" bestFit="1" customWidth="1"/>
    <col min="16" max="16" width="8.109375" style="1" hidden="1" customWidth="1"/>
    <col min="17" max="17" width="8.88671875" style="1"/>
    <col min="18" max="18" width="10.5546875" style="1" bestFit="1" customWidth="1"/>
    <col min="19" max="19" width="12.88671875" style="1" bestFit="1" customWidth="1"/>
    <col min="20" max="20" width="25" style="1" bestFit="1" customWidth="1"/>
    <col min="21" max="23" width="8.88671875" style="1"/>
    <col min="24" max="24" width="21.88671875" style="1" bestFit="1" customWidth="1"/>
    <col min="25" max="25" width="13.88671875" style="1" bestFit="1" customWidth="1"/>
    <col min="26" max="26" width="25" style="1" bestFit="1" customWidth="1"/>
    <col min="27" max="16384" width="8.88671875" style="1"/>
  </cols>
  <sheetData>
    <row r="1" spans="1:20" x14ac:dyDescent="0.3">
      <c r="R1" s="4"/>
      <c r="S1" s="5"/>
      <c r="T1" s="4"/>
    </row>
    <row r="2" spans="1:20" x14ac:dyDescent="0.3">
      <c r="G2" s="3" t="s">
        <v>0</v>
      </c>
      <c r="H2" s="3" t="s">
        <v>1</v>
      </c>
      <c r="I2" s="3" t="s">
        <v>2</v>
      </c>
    </row>
    <row r="3" spans="1:20" x14ac:dyDescent="0.3">
      <c r="G3" s="6" t="s">
        <v>3</v>
      </c>
      <c r="H3" s="7">
        <f>I113</f>
        <v>2053448.8100000003</v>
      </c>
      <c r="I3" s="8" t="s">
        <v>4</v>
      </c>
    </row>
    <row r="4" spans="1:20" x14ac:dyDescent="0.3">
      <c r="G4" s="6" t="s">
        <v>5</v>
      </c>
      <c r="H4" s="7">
        <f>J113</f>
        <v>2053448.81</v>
      </c>
      <c r="I4" s="8" t="s">
        <v>6</v>
      </c>
    </row>
    <row r="5" spans="1:20" x14ac:dyDescent="0.3">
      <c r="G5" s="6" t="s">
        <v>7</v>
      </c>
      <c r="H5" s="7">
        <f>SUM(H3:H3)-H4</f>
        <v>0</v>
      </c>
      <c r="I5" s="9" t="s">
        <v>8</v>
      </c>
    </row>
    <row r="7" spans="1:20" ht="20.399999999999999" x14ac:dyDescent="0.3">
      <c r="B7" s="103" t="s">
        <v>165</v>
      </c>
      <c r="C7" s="16" t="s">
        <v>9</v>
      </c>
      <c r="D7" s="10" t="s">
        <v>10</v>
      </c>
      <c r="E7" s="10" t="s">
        <v>11</v>
      </c>
      <c r="F7" s="10" t="s">
        <v>31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36" t="s">
        <v>21</v>
      </c>
      <c r="Q7" s="11"/>
    </row>
    <row r="8" spans="1:20" s="86" customFormat="1" x14ac:dyDescent="0.3">
      <c r="A8" s="78"/>
      <c r="B8" s="78"/>
      <c r="C8" s="79"/>
      <c r="D8" s="80">
        <v>43497</v>
      </c>
      <c r="E8" s="81" t="s">
        <v>73</v>
      </c>
      <c r="F8" s="81"/>
      <c r="G8" s="81" t="s">
        <v>73</v>
      </c>
      <c r="H8" s="59" t="s">
        <v>125</v>
      </c>
      <c r="I8" s="82">
        <v>769807.91</v>
      </c>
      <c r="J8" s="60"/>
      <c r="K8" s="60"/>
      <c r="L8" s="83">
        <v>43497</v>
      </c>
      <c r="M8" s="83">
        <v>43497</v>
      </c>
      <c r="N8" s="100" t="s">
        <v>77</v>
      </c>
      <c r="O8" s="59"/>
      <c r="P8" s="84"/>
      <c r="Q8" s="85"/>
    </row>
    <row r="9" spans="1:20" s="86" customFormat="1" x14ac:dyDescent="0.3">
      <c r="A9" s="78"/>
      <c r="B9" s="78"/>
      <c r="C9" s="79"/>
      <c r="D9" s="80">
        <v>43497</v>
      </c>
      <c r="E9" s="81" t="s">
        <v>73</v>
      </c>
      <c r="F9" s="81"/>
      <c r="G9" s="81" t="s">
        <v>73</v>
      </c>
      <c r="H9" s="59" t="s">
        <v>125</v>
      </c>
      <c r="I9" s="82">
        <v>230550</v>
      </c>
      <c r="J9" s="60"/>
      <c r="K9" s="60"/>
      <c r="L9" s="83">
        <v>43497</v>
      </c>
      <c r="M9" s="83">
        <v>43497</v>
      </c>
      <c r="N9" s="100" t="s">
        <v>77</v>
      </c>
      <c r="O9" s="59"/>
      <c r="P9" s="84"/>
      <c r="Q9" s="85"/>
    </row>
    <row r="10" spans="1:20" s="35" customFormat="1" x14ac:dyDescent="0.3">
      <c r="A10" s="34"/>
      <c r="B10" s="104" t="s">
        <v>166</v>
      </c>
      <c r="C10" s="12">
        <v>39623864</v>
      </c>
      <c r="D10" s="22">
        <v>43493</v>
      </c>
      <c r="E10" s="18" t="s">
        <v>26</v>
      </c>
      <c r="F10" s="53" t="s">
        <v>40</v>
      </c>
      <c r="G10" s="18" t="s">
        <v>107</v>
      </c>
      <c r="H10" s="18" t="s">
        <v>89</v>
      </c>
      <c r="I10" s="65"/>
      <c r="J10" s="23">
        <v>166</v>
      </c>
      <c r="K10" s="23"/>
      <c r="L10" s="52">
        <v>43495</v>
      </c>
      <c r="M10" s="52">
        <v>43497</v>
      </c>
      <c r="N10" s="98" t="s">
        <v>22</v>
      </c>
      <c r="O10" s="18"/>
      <c r="P10" s="24"/>
      <c r="Q10" s="25"/>
    </row>
    <row r="11" spans="1:20" s="35" customFormat="1" x14ac:dyDescent="0.3">
      <c r="A11" s="34"/>
      <c r="B11" s="104" t="s">
        <v>167</v>
      </c>
      <c r="C11" s="12">
        <v>20191846</v>
      </c>
      <c r="D11" s="22">
        <v>43474</v>
      </c>
      <c r="E11" s="18" t="s">
        <v>80</v>
      </c>
      <c r="F11" s="53" t="s">
        <v>41</v>
      </c>
      <c r="G11" s="18" t="s">
        <v>81</v>
      </c>
      <c r="H11" s="20" t="s">
        <v>89</v>
      </c>
      <c r="I11" s="20"/>
      <c r="J11" s="45">
        <v>122</v>
      </c>
      <c r="K11" s="45"/>
      <c r="L11" s="17">
        <v>43497</v>
      </c>
      <c r="M11" s="17">
        <v>43497</v>
      </c>
      <c r="N11" s="98" t="s">
        <v>22</v>
      </c>
      <c r="O11" s="18"/>
      <c r="P11" s="24"/>
      <c r="Q11" s="25"/>
    </row>
    <row r="12" spans="1:20" s="35" customFormat="1" x14ac:dyDescent="0.3">
      <c r="A12" s="34"/>
      <c r="B12" s="104" t="s">
        <v>168</v>
      </c>
      <c r="C12" s="12">
        <v>257524</v>
      </c>
      <c r="D12" s="22">
        <v>43497</v>
      </c>
      <c r="E12" s="18" t="s">
        <v>45</v>
      </c>
      <c r="F12" s="53" t="s">
        <v>46</v>
      </c>
      <c r="G12" s="18" t="s">
        <v>74</v>
      </c>
      <c r="H12" s="13" t="s">
        <v>89</v>
      </c>
      <c r="I12" s="13"/>
      <c r="J12" s="45">
        <v>534.42999999999995</v>
      </c>
      <c r="K12" s="45"/>
      <c r="L12" s="17">
        <v>43497</v>
      </c>
      <c r="M12" s="17">
        <v>43497</v>
      </c>
      <c r="N12" s="98" t="s">
        <v>22</v>
      </c>
      <c r="O12" s="18"/>
      <c r="P12" s="24"/>
      <c r="Q12" s="25"/>
    </row>
    <row r="13" spans="1:20" s="35" customFormat="1" x14ac:dyDescent="0.3">
      <c r="A13" s="34"/>
      <c r="B13" s="104" t="s">
        <v>168</v>
      </c>
      <c r="C13" s="12">
        <v>257607</v>
      </c>
      <c r="D13" s="22">
        <v>43470</v>
      </c>
      <c r="E13" s="18" t="s">
        <v>45</v>
      </c>
      <c r="F13" s="53" t="s">
        <v>46</v>
      </c>
      <c r="G13" s="18" t="s">
        <v>30</v>
      </c>
      <c r="H13" s="20" t="s">
        <v>89</v>
      </c>
      <c r="I13" s="20"/>
      <c r="J13" s="45">
        <v>1255.5899999999999</v>
      </c>
      <c r="K13" s="45"/>
      <c r="L13" s="17">
        <v>43498</v>
      </c>
      <c r="M13" s="17">
        <v>43497</v>
      </c>
      <c r="N13" s="98" t="s">
        <v>22</v>
      </c>
      <c r="O13" s="18"/>
      <c r="P13" s="24"/>
      <c r="Q13" s="25"/>
    </row>
    <row r="14" spans="1:20" s="35" customFormat="1" x14ac:dyDescent="0.3">
      <c r="A14" s="34"/>
      <c r="B14" s="104" t="s">
        <v>167</v>
      </c>
      <c r="C14" s="29">
        <v>41</v>
      </c>
      <c r="D14" s="37">
        <v>43444</v>
      </c>
      <c r="E14" s="18" t="s">
        <v>70</v>
      </c>
      <c r="F14" s="53" t="s">
        <v>71</v>
      </c>
      <c r="G14" s="18" t="s">
        <v>55</v>
      </c>
      <c r="H14" s="29" t="s">
        <v>58</v>
      </c>
      <c r="I14" s="71"/>
      <c r="J14" s="27">
        <v>40000</v>
      </c>
      <c r="K14" s="27"/>
      <c r="L14" s="56">
        <v>43454</v>
      </c>
      <c r="M14" s="56">
        <v>43497</v>
      </c>
      <c r="N14" s="97" t="s">
        <v>22</v>
      </c>
      <c r="O14" s="18"/>
      <c r="P14" s="24"/>
      <c r="Q14" s="25"/>
    </row>
    <row r="15" spans="1:20" s="35" customFormat="1" x14ac:dyDescent="0.3">
      <c r="A15" s="34"/>
      <c r="B15" s="104" t="s">
        <v>169</v>
      </c>
      <c r="C15" s="12">
        <v>684</v>
      </c>
      <c r="D15" s="22">
        <v>43467</v>
      </c>
      <c r="E15" s="18" t="s">
        <v>50</v>
      </c>
      <c r="F15" s="53" t="s">
        <v>38</v>
      </c>
      <c r="G15" s="18" t="s">
        <v>88</v>
      </c>
      <c r="H15" s="18" t="s">
        <v>62</v>
      </c>
      <c r="I15" s="65"/>
      <c r="J15" s="23">
        <v>23215.919999999998</v>
      </c>
      <c r="K15" s="23"/>
      <c r="L15" s="52">
        <v>43485</v>
      </c>
      <c r="M15" s="52">
        <v>43497</v>
      </c>
      <c r="N15" s="98" t="s">
        <v>22</v>
      </c>
      <c r="O15" s="18"/>
      <c r="P15" s="24"/>
      <c r="Q15" s="25"/>
    </row>
    <row r="16" spans="1:20" s="35" customFormat="1" x14ac:dyDescent="0.3">
      <c r="A16" s="34"/>
      <c r="B16" s="104" t="s">
        <v>167</v>
      </c>
      <c r="C16" s="12" t="s">
        <v>141</v>
      </c>
      <c r="D16" s="22">
        <v>43462</v>
      </c>
      <c r="E16" s="18" t="s">
        <v>49</v>
      </c>
      <c r="F16" s="53" t="s">
        <v>37</v>
      </c>
      <c r="G16" s="18" t="s">
        <v>82</v>
      </c>
      <c r="H16" s="48" t="s">
        <v>75</v>
      </c>
      <c r="I16" s="67"/>
      <c r="J16" s="23">
        <v>20925.09</v>
      </c>
      <c r="K16" s="45"/>
      <c r="L16" s="17">
        <v>43475</v>
      </c>
      <c r="M16" s="17">
        <v>43497</v>
      </c>
      <c r="N16" s="98" t="s">
        <v>22</v>
      </c>
      <c r="O16" s="18"/>
      <c r="P16" s="24"/>
      <c r="Q16" s="25"/>
    </row>
    <row r="17" spans="1:18" s="35" customFormat="1" x14ac:dyDescent="0.3">
      <c r="A17" s="34"/>
      <c r="B17" s="104" t="s">
        <v>167</v>
      </c>
      <c r="C17" s="12">
        <v>45</v>
      </c>
      <c r="D17" s="22">
        <v>43460</v>
      </c>
      <c r="E17" s="18" t="s">
        <v>70</v>
      </c>
      <c r="F17" s="53" t="s">
        <v>71</v>
      </c>
      <c r="G17" s="18" t="s">
        <v>55</v>
      </c>
      <c r="H17" s="20" t="s">
        <v>75</v>
      </c>
      <c r="I17" s="66"/>
      <c r="J17" s="23">
        <v>20000</v>
      </c>
      <c r="K17" s="23"/>
      <c r="L17" s="17">
        <v>43485</v>
      </c>
      <c r="M17" s="17">
        <v>43497</v>
      </c>
      <c r="N17" s="98" t="s">
        <v>101</v>
      </c>
      <c r="O17" s="18" t="s">
        <v>115</v>
      </c>
      <c r="P17" s="24"/>
      <c r="Q17" s="25"/>
    </row>
    <row r="18" spans="1:18" s="35" customFormat="1" x14ac:dyDescent="0.3">
      <c r="A18" s="34"/>
      <c r="B18" s="104" t="s">
        <v>167</v>
      </c>
      <c r="C18" s="12" t="s">
        <v>105</v>
      </c>
      <c r="D18" s="22">
        <v>43467</v>
      </c>
      <c r="E18" s="18" t="s">
        <v>106</v>
      </c>
      <c r="F18" s="53" t="s">
        <v>42</v>
      </c>
      <c r="G18" s="18" t="s">
        <v>47</v>
      </c>
      <c r="H18" s="20" t="s">
        <v>75</v>
      </c>
      <c r="I18" s="66"/>
      <c r="J18" s="23">
        <v>3508.48</v>
      </c>
      <c r="K18" s="23"/>
      <c r="L18" s="52">
        <v>43470</v>
      </c>
      <c r="M18" s="52">
        <v>43497</v>
      </c>
      <c r="N18" s="98" t="s">
        <v>22</v>
      </c>
      <c r="O18" s="18"/>
      <c r="P18" s="24"/>
      <c r="Q18" s="25"/>
    </row>
    <row r="19" spans="1:18" s="35" customFormat="1" x14ac:dyDescent="0.3">
      <c r="A19" s="34"/>
      <c r="B19" s="104" t="s">
        <v>167</v>
      </c>
      <c r="C19" s="12" t="s">
        <v>131</v>
      </c>
      <c r="D19" s="22">
        <v>43462</v>
      </c>
      <c r="E19" s="18" t="s">
        <v>64</v>
      </c>
      <c r="F19" s="53" t="s">
        <v>39</v>
      </c>
      <c r="G19" s="18" t="s">
        <v>65</v>
      </c>
      <c r="H19" s="20" t="s">
        <v>75</v>
      </c>
      <c r="I19" s="55"/>
      <c r="J19" s="45">
        <v>13982.82</v>
      </c>
      <c r="K19" s="45"/>
      <c r="L19" s="17">
        <v>43483</v>
      </c>
      <c r="M19" s="17">
        <v>43497</v>
      </c>
      <c r="N19" s="98" t="s">
        <v>22</v>
      </c>
      <c r="O19" s="21"/>
      <c r="P19" s="24"/>
      <c r="Q19" s="25"/>
    </row>
    <row r="20" spans="1:18" s="86" customFormat="1" x14ac:dyDescent="0.3">
      <c r="A20" s="78"/>
      <c r="B20" s="104">
        <v>0</v>
      </c>
      <c r="C20" s="79"/>
      <c r="D20" s="80">
        <v>43497</v>
      </c>
      <c r="E20" s="59" t="s">
        <v>135</v>
      </c>
      <c r="F20" s="81"/>
      <c r="G20" s="59" t="s">
        <v>135</v>
      </c>
      <c r="H20" s="75" t="s">
        <v>125</v>
      </c>
      <c r="I20" s="87"/>
      <c r="J20" s="88">
        <v>876647.58</v>
      </c>
      <c r="K20" s="88"/>
      <c r="L20" s="89">
        <v>43497</v>
      </c>
      <c r="M20" s="89">
        <v>43497</v>
      </c>
      <c r="N20" s="100" t="s">
        <v>22</v>
      </c>
      <c r="O20" s="90"/>
      <c r="P20" s="84"/>
      <c r="Q20" s="85"/>
    </row>
    <row r="21" spans="1:18" s="86" customFormat="1" x14ac:dyDescent="0.3">
      <c r="A21" s="78"/>
      <c r="B21" s="78"/>
      <c r="C21" s="79"/>
      <c r="D21" s="80">
        <v>43500</v>
      </c>
      <c r="E21" s="59" t="s">
        <v>136</v>
      </c>
      <c r="F21" s="81"/>
      <c r="G21" s="59" t="s">
        <v>136</v>
      </c>
      <c r="H21" s="75" t="s">
        <v>125</v>
      </c>
      <c r="I21" s="87">
        <v>82143.83</v>
      </c>
      <c r="J21" s="88"/>
      <c r="K21" s="88"/>
      <c r="L21" s="89">
        <v>43500</v>
      </c>
      <c r="M21" s="89">
        <v>43500</v>
      </c>
      <c r="N21" s="100" t="s">
        <v>24</v>
      </c>
      <c r="O21" s="90"/>
      <c r="P21" s="84"/>
      <c r="Q21" s="85"/>
    </row>
    <row r="22" spans="1:18" s="86" customFormat="1" x14ac:dyDescent="0.3">
      <c r="A22" s="78"/>
      <c r="B22" s="104" t="s">
        <v>167</v>
      </c>
      <c r="C22" s="14" t="s">
        <v>142</v>
      </c>
      <c r="D22" s="37">
        <v>43462</v>
      </c>
      <c r="E22" s="18" t="s">
        <v>49</v>
      </c>
      <c r="F22" s="53" t="s">
        <v>37</v>
      </c>
      <c r="G22" s="18" t="s">
        <v>82</v>
      </c>
      <c r="H22" s="29" t="s">
        <v>75</v>
      </c>
      <c r="I22" s="76"/>
      <c r="J22" s="27">
        <v>20925.09</v>
      </c>
      <c r="K22" s="57"/>
      <c r="L22" s="56">
        <v>43475</v>
      </c>
      <c r="M22" s="56">
        <v>43500</v>
      </c>
      <c r="N22" s="97" t="s">
        <v>22</v>
      </c>
      <c r="O22" s="90"/>
      <c r="P22" s="84"/>
      <c r="Q22" s="85"/>
    </row>
    <row r="23" spans="1:18" s="35" customFormat="1" x14ac:dyDescent="0.3">
      <c r="A23" s="34"/>
      <c r="B23" s="104" t="s">
        <v>169</v>
      </c>
      <c r="C23" s="12">
        <v>684</v>
      </c>
      <c r="D23" s="22">
        <v>43467</v>
      </c>
      <c r="E23" s="18" t="s">
        <v>50</v>
      </c>
      <c r="F23" s="53" t="s">
        <v>38</v>
      </c>
      <c r="G23" s="18" t="s">
        <v>88</v>
      </c>
      <c r="H23" s="18" t="s">
        <v>62</v>
      </c>
      <c r="I23" s="65"/>
      <c r="J23" s="23">
        <v>23215.919999999998</v>
      </c>
      <c r="K23" s="23"/>
      <c r="L23" s="52">
        <v>43485</v>
      </c>
      <c r="M23" s="52">
        <v>43500</v>
      </c>
      <c r="N23" s="98" t="s">
        <v>22</v>
      </c>
      <c r="O23" s="18"/>
      <c r="P23" s="18"/>
      <c r="Q23" s="24"/>
      <c r="R23" s="25"/>
    </row>
    <row r="24" spans="1:18" s="35" customFormat="1" x14ac:dyDescent="0.3">
      <c r="A24" s="34"/>
      <c r="B24" s="104" t="s">
        <v>167</v>
      </c>
      <c r="C24" s="14">
        <v>45</v>
      </c>
      <c r="D24" s="37">
        <v>43460</v>
      </c>
      <c r="E24" s="18" t="s">
        <v>70</v>
      </c>
      <c r="F24" s="53" t="s">
        <v>71</v>
      </c>
      <c r="G24" s="18" t="s">
        <v>55</v>
      </c>
      <c r="H24" s="38" t="s">
        <v>75</v>
      </c>
      <c r="I24" s="70"/>
      <c r="J24" s="27">
        <v>20000</v>
      </c>
      <c r="K24" s="27"/>
      <c r="L24" s="56">
        <v>43485</v>
      </c>
      <c r="M24" s="56">
        <v>43500</v>
      </c>
      <c r="N24" s="97" t="s">
        <v>101</v>
      </c>
      <c r="O24" s="18" t="s">
        <v>115</v>
      </c>
      <c r="P24" s="24"/>
      <c r="Q24" s="25"/>
    </row>
    <row r="25" spans="1:18" s="35" customFormat="1" x14ac:dyDescent="0.3">
      <c r="A25" s="34"/>
      <c r="B25" s="104" t="s">
        <v>167</v>
      </c>
      <c r="C25" s="29">
        <v>69653</v>
      </c>
      <c r="D25" s="37">
        <v>43467</v>
      </c>
      <c r="E25" s="18" t="s">
        <v>116</v>
      </c>
      <c r="F25" s="53" t="s">
        <v>117</v>
      </c>
      <c r="G25" s="18" t="s">
        <v>118</v>
      </c>
      <c r="H25" s="29" t="s">
        <v>75</v>
      </c>
      <c r="I25" s="71"/>
      <c r="J25" s="27">
        <v>4000</v>
      </c>
      <c r="K25" s="27"/>
      <c r="L25" s="56">
        <v>43497</v>
      </c>
      <c r="M25" s="56">
        <v>43500</v>
      </c>
      <c r="N25" s="97" t="s">
        <v>22</v>
      </c>
      <c r="O25" s="18"/>
      <c r="P25" s="24"/>
      <c r="Q25" s="25"/>
    </row>
    <row r="26" spans="1:18" s="35" customFormat="1" x14ac:dyDescent="0.3">
      <c r="A26" s="34"/>
      <c r="B26" s="104" t="s">
        <v>167</v>
      </c>
      <c r="C26" s="14" t="s">
        <v>132</v>
      </c>
      <c r="D26" s="37">
        <v>43462</v>
      </c>
      <c r="E26" s="18" t="s">
        <v>64</v>
      </c>
      <c r="F26" s="53" t="s">
        <v>39</v>
      </c>
      <c r="G26" s="18" t="s">
        <v>65</v>
      </c>
      <c r="H26" s="38" t="s">
        <v>75</v>
      </c>
      <c r="I26" s="74"/>
      <c r="J26" s="57">
        <v>13982.82</v>
      </c>
      <c r="K26" s="57"/>
      <c r="L26" s="56">
        <v>43483</v>
      </c>
      <c r="M26" s="56">
        <v>43500</v>
      </c>
      <c r="N26" s="97" t="s">
        <v>22</v>
      </c>
      <c r="O26" s="18"/>
      <c r="P26" s="24"/>
      <c r="Q26" s="25"/>
    </row>
    <row r="27" spans="1:18" s="35" customFormat="1" x14ac:dyDescent="0.3">
      <c r="A27" s="34"/>
      <c r="B27" s="104" t="s">
        <v>170</v>
      </c>
      <c r="C27" s="14"/>
      <c r="D27" s="37">
        <v>43500</v>
      </c>
      <c r="E27" s="18" t="s">
        <v>79</v>
      </c>
      <c r="F27" s="53"/>
      <c r="G27" s="18" t="s">
        <v>79</v>
      </c>
      <c r="H27" s="29" t="s">
        <v>125</v>
      </c>
      <c r="I27" s="76"/>
      <c r="J27" s="27">
        <v>20</v>
      </c>
      <c r="K27" s="57"/>
      <c r="L27" s="56">
        <v>43500</v>
      </c>
      <c r="M27" s="56">
        <v>43500</v>
      </c>
      <c r="N27" s="97" t="s">
        <v>22</v>
      </c>
      <c r="O27" s="18"/>
      <c r="P27" s="24"/>
      <c r="Q27" s="25"/>
    </row>
    <row r="28" spans="1:18" s="86" customFormat="1" x14ac:dyDescent="0.3">
      <c r="A28" s="78"/>
      <c r="B28" s="78"/>
      <c r="C28" s="92"/>
      <c r="D28" s="91">
        <v>43501</v>
      </c>
      <c r="E28" s="59" t="s">
        <v>136</v>
      </c>
      <c r="F28" s="81"/>
      <c r="G28" s="59" t="s">
        <v>136</v>
      </c>
      <c r="H28" s="92" t="s">
        <v>125</v>
      </c>
      <c r="I28" s="94">
        <v>40338.81</v>
      </c>
      <c r="J28" s="64"/>
      <c r="K28" s="64"/>
      <c r="L28" s="93">
        <v>43501</v>
      </c>
      <c r="M28" s="93">
        <v>43501</v>
      </c>
      <c r="N28" s="101" t="s">
        <v>77</v>
      </c>
      <c r="O28" s="90"/>
      <c r="P28" s="84"/>
      <c r="Q28" s="85"/>
    </row>
    <row r="29" spans="1:18" s="35" customFormat="1" x14ac:dyDescent="0.3">
      <c r="A29" s="34"/>
      <c r="B29" s="104" t="s">
        <v>166</v>
      </c>
      <c r="C29" s="29"/>
      <c r="D29" s="37">
        <v>43501</v>
      </c>
      <c r="E29" s="18" t="s">
        <v>137</v>
      </c>
      <c r="F29" s="53"/>
      <c r="G29" s="18" t="s">
        <v>137</v>
      </c>
      <c r="H29" s="29" t="s">
        <v>89</v>
      </c>
      <c r="I29" s="71"/>
      <c r="J29" s="27">
        <v>16693.810000000001</v>
      </c>
      <c r="K29" s="27"/>
      <c r="L29" s="56">
        <v>43501</v>
      </c>
      <c r="M29" s="56">
        <v>43501</v>
      </c>
      <c r="N29" s="97" t="s">
        <v>22</v>
      </c>
      <c r="O29" s="21"/>
      <c r="P29" s="24"/>
      <c r="Q29" s="25"/>
    </row>
    <row r="30" spans="1:18" s="35" customFormat="1" x14ac:dyDescent="0.3">
      <c r="A30" s="34"/>
      <c r="B30" s="104" t="s">
        <v>170</v>
      </c>
      <c r="C30" s="29"/>
      <c r="D30" s="37">
        <v>43501</v>
      </c>
      <c r="E30" s="18" t="s">
        <v>79</v>
      </c>
      <c r="F30" s="53"/>
      <c r="G30" s="18" t="s">
        <v>79</v>
      </c>
      <c r="H30" s="29" t="s">
        <v>125</v>
      </c>
      <c r="I30" s="71"/>
      <c r="J30" s="27">
        <v>10</v>
      </c>
      <c r="K30" s="27"/>
      <c r="L30" s="56">
        <v>43501</v>
      </c>
      <c r="M30" s="56">
        <v>43501</v>
      </c>
      <c r="N30" s="97" t="s">
        <v>22</v>
      </c>
      <c r="O30" s="21"/>
      <c r="P30" s="24"/>
      <c r="Q30" s="25"/>
    </row>
    <row r="31" spans="1:18" s="35" customFormat="1" x14ac:dyDescent="0.3">
      <c r="A31" s="34"/>
      <c r="B31" s="104" t="s">
        <v>167</v>
      </c>
      <c r="C31" s="29">
        <v>41</v>
      </c>
      <c r="D31" s="37">
        <v>43497</v>
      </c>
      <c r="E31" s="18" t="s">
        <v>119</v>
      </c>
      <c r="F31" s="53" t="s">
        <v>53</v>
      </c>
      <c r="G31" s="18" t="s">
        <v>120</v>
      </c>
      <c r="H31" s="29" t="s">
        <v>89</v>
      </c>
      <c r="I31" s="71"/>
      <c r="J31" s="27">
        <v>23625</v>
      </c>
      <c r="K31" s="27"/>
      <c r="L31" s="56">
        <v>43501</v>
      </c>
      <c r="M31" s="56">
        <v>43501</v>
      </c>
      <c r="N31" s="97" t="s">
        <v>22</v>
      </c>
      <c r="O31" s="21"/>
      <c r="P31" s="24"/>
      <c r="Q31" s="25"/>
    </row>
    <row r="32" spans="1:18" s="35" customFormat="1" x14ac:dyDescent="0.3">
      <c r="A32" s="34"/>
      <c r="B32" s="104" t="s">
        <v>170</v>
      </c>
      <c r="C32" s="29"/>
      <c r="D32" s="37">
        <v>43501</v>
      </c>
      <c r="E32" s="18" t="s">
        <v>79</v>
      </c>
      <c r="F32" s="53"/>
      <c r="G32" s="18" t="s">
        <v>79</v>
      </c>
      <c r="H32" s="29" t="s">
        <v>125</v>
      </c>
      <c r="I32" s="71"/>
      <c r="J32" s="27">
        <v>10</v>
      </c>
      <c r="K32" s="27"/>
      <c r="L32" s="56">
        <v>43501</v>
      </c>
      <c r="M32" s="56">
        <v>43501</v>
      </c>
      <c r="N32" s="97" t="s">
        <v>22</v>
      </c>
      <c r="O32" s="21"/>
      <c r="P32" s="24"/>
      <c r="Q32" s="25"/>
    </row>
    <row r="33" spans="1:17" s="86" customFormat="1" x14ac:dyDescent="0.3">
      <c r="A33" s="78"/>
      <c r="B33" s="78"/>
      <c r="C33" s="92"/>
      <c r="D33" s="91">
        <v>43502</v>
      </c>
      <c r="E33" s="59" t="s">
        <v>136</v>
      </c>
      <c r="F33" s="81"/>
      <c r="G33" s="59" t="s">
        <v>136</v>
      </c>
      <c r="H33" s="92" t="s">
        <v>125</v>
      </c>
      <c r="I33" s="94">
        <v>189944.08</v>
      </c>
      <c r="J33" s="64"/>
      <c r="K33" s="64"/>
      <c r="L33" s="93">
        <v>43502</v>
      </c>
      <c r="M33" s="93">
        <v>43502</v>
      </c>
      <c r="N33" s="101" t="s">
        <v>24</v>
      </c>
      <c r="O33" s="90"/>
      <c r="P33" s="84"/>
      <c r="Q33" s="85"/>
    </row>
    <row r="34" spans="1:17" s="35" customFormat="1" x14ac:dyDescent="0.3">
      <c r="A34" s="34"/>
      <c r="B34" s="104" t="s">
        <v>166</v>
      </c>
      <c r="C34" s="29"/>
      <c r="D34" s="37">
        <v>43502</v>
      </c>
      <c r="E34" s="18" t="s">
        <v>137</v>
      </c>
      <c r="F34" s="53"/>
      <c r="G34" s="18" t="s">
        <v>137</v>
      </c>
      <c r="H34" s="29" t="s">
        <v>125</v>
      </c>
      <c r="I34" s="71"/>
      <c r="J34" s="27">
        <v>182218.53</v>
      </c>
      <c r="K34" s="27"/>
      <c r="L34" s="56">
        <v>43502</v>
      </c>
      <c r="M34" s="56">
        <v>43502</v>
      </c>
      <c r="N34" s="97" t="s">
        <v>22</v>
      </c>
      <c r="O34" s="21"/>
      <c r="P34" s="24"/>
      <c r="Q34" s="25"/>
    </row>
    <row r="35" spans="1:17" s="35" customFormat="1" x14ac:dyDescent="0.3">
      <c r="A35" s="34"/>
      <c r="B35" s="104" t="s">
        <v>170</v>
      </c>
      <c r="C35" s="29"/>
      <c r="D35" s="37">
        <v>43502</v>
      </c>
      <c r="E35" s="18" t="s">
        <v>78</v>
      </c>
      <c r="F35" s="53"/>
      <c r="G35" s="18" t="s">
        <v>78</v>
      </c>
      <c r="H35" s="29" t="s">
        <v>125</v>
      </c>
      <c r="I35" s="71"/>
      <c r="J35" s="27">
        <v>89</v>
      </c>
      <c r="K35" s="27"/>
      <c r="L35" s="56">
        <v>43502</v>
      </c>
      <c r="M35" s="56">
        <v>43502</v>
      </c>
      <c r="N35" s="97" t="s">
        <v>22</v>
      </c>
      <c r="O35" s="21"/>
      <c r="P35" s="24"/>
      <c r="Q35" s="25"/>
    </row>
    <row r="36" spans="1:17" s="35" customFormat="1" x14ac:dyDescent="0.3">
      <c r="A36" s="34"/>
      <c r="B36" s="104" t="s">
        <v>171</v>
      </c>
      <c r="C36" s="29">
        <v>6704</v>
      </c>
      <c r="D36" s="37">
        <v>43467</v>
      </c>
      <c r="E36" s="18" t="s">
        <v>128</v>
      </c>
      <c r="F36" s="63" t="s">
        <v>63</v>
      </c>
      <c r="G36" s="18" t="s">
        <v>129</v>
      </c>
      <c r="H36" s="29" t="s">
        <v>75</v>
      </c>
      <c r="I36" s="71"/>
      <c r="J36" s="27">
        <v>1845.9</v>
      </c>
      <c r="K36" s="27"/>
      <c r="L36" s="56">
        <v>43493</v>
      </c>
      <c r="M36" s="56">
        <v>43502</v>
      </c>
      <c r="N36" s="97" t="s">
        <v>22</v>
      </c>
      <c r="O36" s="21"/>
      <c r="P36" s="24"/>
      <c r="Q36" s="25"/>
    </row>
    <row r="37" spans="1:17" s="35" customFormat="1" x14ac:dyDescent="0.3">
      <c r="A37" s="34"/>
      <c r="B37" s="104" t="s">
        <v>166</v>
      </c>
      <c r="C37" s="29"/>
      <c r="D37" s="37">
        <v>43502</v>
      </c>
      <c r="E37" s="18" t="s">
        <v>137</v>
      </c>
      <c r="F37" s="63"/>
      <c r="G37" s="18" t="s">
        <v>84</v>
      </c>
      <c r="H37" s="29" t="s">
        <v>89</v>
      </c>
      <c r="I37" s="71"/>
      <c r="J37" s="27">
        <v>3043.28</v>
      </c>
      <c r="K37" s="27"/>
      <c r="L37" s="56">
        <v>43502</v>
      </c>
      <c r="M37" s="56">
        <v>43502</v>
      </c>
      <c r="N37" s="97" t="s">
        <v>22</v>
      </c>
      <c r="O37" s="21"/>
      <c r="P37" s="24"/>
      <c r="Q37" s="25"/>
    </row>
    <row r="38" spans="1:17" s="35" customFormat="1" x14ac:dyDescent="0.3">
      <c r="A38" s="34"/>
      <c r="B38" s="104" t="s">
        <v>171</v>
      </c>
      <c r="C38" s="29">
        <v>31198</v>
      </c>
      <c r="D38" s="37">
        <v>43462</v>
      </c>
      <c r="E38" s="18" t="s">
        <v>122</v>
      </c>
      <c r="F38" s="53" t="s">
        <v>121</v>
      </c>
      <c r="G38" s="18" t="s">
        <v>123</v>
      </c>
      <c r="H38" s="29" t="s">
        <v>75</v>
      </c>
      <c r="I38" s="71"/>
      <c r="J38" s="27">
        <v>394</v>
      </c>
      <c r="K38" s="27"/>
      <c r="L38" s="56">
        <v>43502</v>
      </c>
      <c r="M38" s="56">
        <v>43502</v>
      </c>
      <c r="N38" s="97" t="s">
        <v>22</v>
      </c>
      <c r="O38" s="21"/>
      <c r="P38" s="24"/>
      <c r="Q38" s="25"/>
    </row>
    <row r="39" spans="1:17" s="35" customFormat="1" x14ac:dyDescent="0.3">
      <c r="A39" s="34"/>
      <c r="B39" s="104" t="s">
        <v>170</v>
      </c>
      <c r="C39" s="29"/>
      <c r="D39" s="37">
        <v>43502</v>
      </c>
      <c r="E39" s="18" t="s">
        <v>79</v>
      </c>
      <c r="F39" s="53"/>
      <c r="G39" s="18" t="s">
        <v>79</v>
      </c>
      <c r="H39" s="29" t="s">
        <v>125</v>
      </c>
      <c r="I39" s="71"/>
      <c r="J39" s="27">
        <v>10</v>
      </c>
      <c r="K39" s="27"/>
      <c r="L39" s="56">
        <v>43502</v>
      </c>
      <c r="M39" s="56">
        <v>43502</v>
      </c>
      <c r="N39" s="97" t="s">
        <v>22</v>
      </c>
      <c r="O39" s="21"/>
      <c r="P39" s="24"/>
      <c r="Q39" s="25"/>
    </row>
    <row r="40" spans="1:17" s="35" customFormat="1" x14ac:dyDescent="0.3">
      <c r="A40" s="34"/>
      <c r="B40" s="104" t="s">
        <v>166</v>
      </c>
      <c r="C40" s="29"/>
      <c r="D40" s="37">
        <v>43502</v>
      </c>
      <c r="E40" s="18" t="s">
        <v>137</v>
      </c>
      <c r="F40" s="53"/>
      <c r="G40" s="18" t="s">
        <v>83</v>
      </c>
      <c r="H40" s="29" t="s">
        <v>125</v>
      </c>
      <c r="I40" s="71"/>
      <c r="J40" s="27">
        <v>2343.37</v>
      </c>
      <c r="K40" s="27"/>
      <c r="L40" s="56">
        <v>43502</v>
      </c>
      <c r="M40" s="56">
        <v>43502</v>
      </c>
      <c r="N40" s="97" t="s">
        <v>22</v>
      </c>
      <c r="O40" s="21"/>
      <c r="P40" s="24"/>
      <c r="Q40" s="25"/>
    </row>
    <row r="41" spans="1:17" s="86" customFormat="1" x14ac:dyDescent="0.3">
      <c r="A41" s="78"/>
      <c r="B41" s="78"/>
      <c r="C41" s="92"/>
      <c r="D41" s="91">
        <v>43502</v>
      </c>
      <c r="E41" s="59" t="s">
        <v>136</v>
      </c>
      <c r="F41" s="81"/>
      <c r="G41" s="59" t="s">
        <v>136</v>
      </c>
      <c r="H41" s="92" t="s">
        <v>125</v>
      </c>
      <c r="I41" s="94">
        <v>18977.259999999998</v>
      </c>
      <c r="J41" s="64"/>
      <c r="K41" s="64"/>
      <c r="L41" s="93">
        <v>43503</v>
      </c>
      <c r="M41" s="93">
        <v>43503</v>
      </c>
      <c r="N41" s="101" t="s">
        <v>24</v>
      </c>
      <c r="O41" s="90"/>
      <c r="P41" s="84"/>
      <c r="Q41" s="85"/>
    </row>
    <row r="42" spans="1:17" s="35" customFormat="1" x14ac:dyDescent="0.3">
      <c r="A42" s="34"/>
      <c r="B42" s="104" t="s">
        <v>175</v>
      </c>
      <c r="C42" s="29"/>
      <c r="D42" s="37">
        <v>43503</v>
      </c>
      <c r="E42" s="18" t="s">
        <v>124</v>
      </c>
      <c r="F42" s="53"/>
      <c r="G42" s="18" t="s">
        <v>29</v>
      </c>
      <c r="H42" s="29" t="s">
        <v>89</v>
      </c>
      <c r="I42" s="71"/>
      <c r="J42" s="27">
        <v>18977.259999999998</v>
      </c>
      <c r="K42" s="27"/>
      <c r="L42" s="56">
        <v>43503</v>
      </c>
      <c r="M42" s="56">
        <v>43503</v>
      </c>
      <c r="N42" s="97" t="s">
        <v>22</v>
      </c>
      <c r="O42" s="21"/>
      <c r="P42" s="24"/>
      <c r="Q42" s="25"/>
    </row>
    <row r="43" spans="1:17" s="86" customFormat="1" x14ac:dyDescent="0.3">
      <c r="A43" s="78"/>
      <c r="B43" s="78"/>
      <c r="C43" s="92"/>
      <c r="D43" s="91">
        <v>43504</v>
      </c>
      <c r="E43" s="59" t="s">
        <v>138</v>
      </c>
      <c r="F43" s="81"/>
      <c r="G43" s="59" t="s">
        <v>138</v>
      </c>
      <c r="H43" s="92" t="s">
        <v>125</v>
      </c>
      <c r="I43" s="94">
        <v>56941.54</v>
      </c>
      <c r="J43" s="64"/>
      <c r="K43" s="64"/>
      <c r="L43" s="93">
        <v>43504</v>
      </c>
      <c r="M43" s="93">
        <v>43504</v>
      </c>
      <c r="N43" s="101" t="s">
        <v>139</v>
      </c>
      <c r="O43" s="90"/>
      <c r="P43" s="84"/>
      <c r="Q43" s="85"/>
    </row>
    <row r="44" spans="1:17" s="86" customFormat="1" x14ac:dyDescent="0.3">
      <c r="A44" s="78"/>
      <c r="B44" s="104" t="s">
        <v>168</v>
      </c>
      <c r="C44" s="14">
        <v>257914</v>
      </c>
      <c r="D44" s="37">
        <v>43476</v>
      </c>
      <c r="E44" s="18" t="s">
        <v>45</v>
      </c>
      <c r="F44" s="53" t="s">
        <v>46</v>
      </c>
      <c r="G44" s="18" t="s">
        <v>74</v>
      </c>
      <c r="H44" s="38" t="s">
        <v>89</v>
      </c>
      <c r="I44" s="38"/>
      <c r="J44" s="57">
        <v>1255.5899999999999</v>
      </c>
      <c r="K44" s="57"/>
      <c r="L44" s="56">
        <v>43504</v>
      </c>
      <c r="M44" s="56">
        <v>43504</v>
      </c>
      <c r="N44" s="97" t="s">
        <v>22</v>
      </c>
      <c r="O44" s="90"/>
      <c r="P44" s="84"/>
      <c r="Q44" s="85"/>
    </row>
    <row r="45" spans="1:17" s="86" customFormat="1" x14ac:dyDescent="0.3">
      <c r="A45" s="78"/>
      <c r="B45" s="104" t="s">
        <v>167</v>
      </c>
      <c r="C45" s="73">
        <v>119</v>
      </c>
      <c r="D45" s="37">
        <v>43496</v>
      </c>
      <c r="E45" s="18" t="s">
        <v>49</v>
      </c>
      <c r="F45" s="53" t="s">
        <v>37</v>
      </c>
      <c r="G45" s="18" t="s">
        <v>82</v>
      </c>
      <c r="H45" s="29" t="s">
        <v>89</v>
      </c>
      <c r="I45" s="71"/>
      <c r="J45" s="27">
        <v>39276.39</v>
      </c>
      <c r="K45" s="27"/>
      <c r="L45" s="56">
        <v>43506</v>
      </c>
      <c r="M45" s="56">
        <v>43504</v>
      </c>
      <c r="N45" s="97" t="s">
        <v>22</v>
      </c>
      <c r="O45" s="90"/>
      <c r="P45" s="84"/>
      <c r="Q45" s="85"/>
    </row>
    <row r="46" spans="1:17" s="35" customFormat="1" x14ac:dyDescent="0.3">
      <c r="A46" s="34"/>
      <c r="B46" s="104" t="s">
        <v>170</v>
      </c>
      <c r="C46" s="73"/>
      <c r="D46" s="37">
        <v>43504</v>
      </c>
      <c r="E46" s="18" t="s">
        <v>126</v>
      </c>
      <c r="F46" s="53"/>
      <c r="G46" s="18" t="s">
        <v>127</v>
      </c>
      <c r="H46" s="29" t="s">
        <v>125</v>
      </c>
      <c r="I46" s="71"/>
      <c r="J46" s="27">
        <v>16389.560000000001</v>
      </c>
      <c r="K46" s="27"/>
      <c r="L46" s="56">
        <v>43504</v>
      </c>
      <c r="M46" s="56">
        <v>43504</v>
      </c>
      <c r="N46" s="97" t="s">
        <v>22</v>
      </c>
      <c r="O46" s="21"/>
      <c r="P46" s="24"/>
      <c r="Q46" s="25"/>
    </row>
    <row r="47" spans="1:17" s="35" customFormat="1" x14ac:dyDescent="0.3">
      <c r="A47" s="34"/>
      <c r="B47" s="104" t="s">
        <v>170</v>
      </c>
      <c r="C47" s="73"/>
      <c r="D47" s="37">
        <v>43504</v>
      </c>
      <c r="E47" s="18" t="s">
        <v>79</v>
      </c>
      <c r="F47" s="53"/>
      <c r="G47" s="18" t="s">
        <v>79</v>
      </c>
      <c r="H47" s="29" t="s">
        <v>125</v>
      </c>
      <c r="I47" s="71"/>
      <c r="J47" s="27">
        <v>20</v>
      </c>
      <c r="K47" s="27"/>
      <c r="L47" s="56">
        <v>43504</v>
      </c>
      <c r="M47" s="56">
        <v>43504</v>
      </c>
      <c r="N47" s="97" t="s">
        <v>22</v>
      </c>
      <c r="O47" s="21"/>
      <c r="P47" s="24"/>
      <c r="Q47" s="25"/>
    </row>
    <row r="48" spans="1:17" s="86" customFormat="1" x14ac:dyDescent="0.3">
      <c r="A48" s="78"/>
      <c r="B48" s="78"/>
      <c r="C48" s="96"/>
      <c r="D48" s="91">
        <v>43508</v>
      </c>
      <c r="E48" s="81" t="s">
        <v>136</v>
      </c>
      <c r="F48" s="81"/>
      <c r="G48" s="81" t="s">
        <v>136</v>
      </c>
      <c r="H48" s="92" t="s">
        <v>125</v>
      </c>
      <c r="I48" s="94">
        <v>6110.25</v>
      </c>
      <c r="J48" s="64"/>
      <c r="K48" s="64"/>
      <c r="L48" s="93">
        <v>43508</v>
      </c>
      <c r="M48" s="93">
        <v>43508</v>
      </c>
      <c r="N48" s="101" t="s">
        <v>24</v>
      </c>
      <c r="O48" s="90"/>
      <c r="P48" s="84"/>
      <c r="Q48" s="85"/>
    </row>
    <row r="49" spans="1:17" s="86" customFormat="1" x14ac:dyDescent="0.3">
      <c r="A49" s="78"/>
      <c r="B49" s="104" t="s">
        <v>167</v>
      </c>
      <c r="C49" s="14">
        <v>176</v>
      </c>
      <c r="D49" s="37">
        <v>43468</v>
      </c>
      <c r="E49" s="18" t="s">
        <v>90</v>
      </c>
      <c r="F49" s="53" t="s">
        <v>34</v>
      </c>
      <c r="G49" s="18" t="s">
        <v>91</v>
      </c>
      <c r="H49" s="38" t="s">
        <v>89</v>
      </c>
      <c r="I49" s="70"/>
      <c r="J49" s="27">
        <v>6100.25</v>
      </c>
      <c r="K49" s="27"/>
      <c r="L49" s="28">
        <v>43490</v>
      </c>
      <c r="M49" s="28">
        <v>43508</v>
      </c>
      <c r="N49" s="97" t="s">
        <v>22</v>
      </c>
      <c r="O49" s="90"/>
      <c r="P49" s="84"/>
      <c r="Q49" s="85"/>
    </row>
    <row r="50" spans="1:17" s="35" customFormat="1" x14ac:dyDescent="0.3">
      <c r="A50" s="34"/>
      <c r="B50" s="34"/>
      <c r="C50" s="73"/>
      <c r="D50" s="37">
        <v>43508</v>
      </c>
      <c r="E50" s="18" t="s">
        <v>79</v>
      </c>
      <c r="F50" s="53"/>
      <c r="G50" s="53" t="s">
        <v>79</v>
      </c>
      <c r="H50" s="29" t="s">
        <v>125</v>
      </c>
      <c r="I50" s="71"/>
      <c r="J50" s="27">
        <v>10</v>
      </c>
      <c r="K50" s="27"/>
      <c r="L50" s="56">
        <v>43508</v>
      </c>
      <c r="M50" s="56">
        <v>43508</v>
      </c>
      <c r="N50" s="97" t="s">
        <v>22</v>
      </c>
      <c r="O50" s="21"/>
      <c r="P50" s="24"/>
      <c r="Q50" s="25"/>
    </row>
    <row r="51" spans="1:17" s="35" customFormat="1" x14ac:dyDescent="0.3">
      <c r="A51" s="34"/>
      <c r="B51" s="34"/>
      <c r="C51" s="73"/>
      <c r="D51" s="37">
        <v>43509</v>
      </c>
      <c r="E51" s="53" t="s">
        <v>136</v>
      </c>
      <c r="F51" s="53"/>
      <c r="G51" s="53" t="s">
        <v>136</v>
      </c>
      <c r="H51" s="29" t="s">
        <v>125</v>
      </c>
      <c r="I51" s="71">
        <v>60608.26</v>
      </c>
      <c r="J51" s="27"/>
      <c r="K51" s="27"/>
      <c r="L51" s="56">
        <v>43509</v>
      </c>
      <c r="M51" s="56">
        <v>43509</v>
      </c>
      <c r="N51" s="97" t="s">
        <v>24</v>
      </c>
      <c r="O51" s="21"/>
      <c r="P51" s="24"/>
      <c r="Q51" s="25"/>
    </row>
    <row r="52" spans="1:17" s="35" customFormat="1" x14ac:dyDescent="0.3">
      <c r="A52" s="34"/>
      <c r="B52" s="104" t="s">
        <v>168</v>
      </c>
      <c r="C52" s="14">
        <v>258145</v>
      </c>
      <c r="D52" s="37">
        <v>43481</v>
      </c>
      <c r="E52" s="18" t="s">
        <v>45</v>
      </c>
      <c r="F52" s="53" t="s">
        <v>46</v>
      </c>
      <c r="G52" s="18" t="s">
        <v>74</v>
      </c>
      <c r="H52" s="38" t="s">
        <v>89</v>
      </c>
      <c r="I52" s="38"/>
      <c r="J52" s="57">
        <v>1255.5899999999999</v>
      </c>
      <c r="K52" s="57"/>
      <c r="L52" s="56">
        <v>43509</v>
      </c>
      <c r="M52" s="56">
        <v>43509</v>
      </c>
      <c r="N52" s="97" t="s">
        <v>22</v>
      </c>
      <c r="O52" s="18"/>
      <c r="P52" s="24"/>
      <c r="Q52" s="25"/>
    </row>
    <row r="53" spans="1:17" s="35" customFormat="1" x14ac:dyDescent="0.3">
      <c r="A53" s="34"/>
      <c r="B53" s="104" t="s">
        <v>168</v>
      </c>
      <c r="C53" s="73">
        <v>258278</v>
      </c>
      <c r="D53" s="37">
        <v>43511</v>
      </c>
      <c r="E53" s="18" t="s">
        <v>45</v>
      </c>
      <c r="F53" s="53" t="s">
        <v>46</v>
      </c>
      <c r="G53" s="18" t="s">
        <v>102</v>
      </c>
      <c r="H53" s="29" t="s">
        <v>89</v>
      </c>
      <c r="I53" s="61"/>
      <c r="J53" s="27">
        <v>721.15</v>
      </c>
      <c r="K53" s="27"/>
      <c r="L53" s="56">
        <v>43511</v>
      </c>
      <c r="M53" s="56">
        <v>43509</v>
      </c>
      <c r="N53" s="97" t="s">
        <v>22</v>
      </c>
      <c r="O53" s="21"/>
      <c r="P53" s="24"/>
      <c r="Q53" s="25"/>
    </row>
    <row r="54" spans="1:17" s="35" customFormat="1" x14ac:dyDescent="0.3">
      <c r="A54" s="34"/>
      <c r="B54" s="104" t="s">
        <v>167</v>
      </c>
      <c r="C54" s="73">
        <v>600</v>
      </c>
      <c r="D54" s="37">
        <v>43501</v>
      </c>
      <c r="E54" s="18" t="s">
        <v>134</v>
      </c>
      <c r="F54" s="53" t="s">
        <v>44</v>
      </c>
      <c r="G54" s="18" t="s">
        <v>93</v>
      </c>
      <c r="H54" s="29" t="s">
        <v>89</v>
      </c>
      <c r="I54" s="71"/>
      <c r="J54" s="27">
        <v>3116.13</v>
      </c>
      <c r="K54" s="27"/>
      <c r="L54" s="56">
        <v>43510</v>
      </c>
      <c r="M54" s="56">
        <v>43509</v>
      </c>
      <c r="N54" s="97" t="s">
        <v>22</v>
      </c>
      <c r="O54" s="21"/>
      <c r="P54" s="24"/>
      <c r="Q54" s="25"/>
    </row>
    <row r="55" spans="1:17" s="35" customFormat="1" x14ac:dyDescent="0.3">
      <c r="A55" s="34"/>
      <c r="B55" s="104" t="s">
        <v>172</v>
      </c>
      <c r="C55" s="14">
        <v>6984</v>
      </c>
      <c r="D55" s="37">
        <v>43483</v>
      </c>
      <c r="E55" s="18" t="s">
        <v>109</v>
      </c>
      <c r="F55" s="53" t="s">
        <v>110</v>
      </c>
      <c r="G55" s="18" t="s">
        <v>23</v>
      </c>
      <c r="H55" s="38" t="s">
        <v>89</v>
      </c>
      <c r="I55" s="38"/>
      <c r="J55" s="57">
        <v>6845</v>
      </c>
      <c r="K55" s="57"/>
      <c r="L55" s="56">
        <v>43510</v>
      </c>
      <c r="M55" s="56">
        <v>43509</v>
      </c>
      <c r="N55" s="97" t="s">
        <v>22</v>
      </c>
      <c r="O55" s="18"/>
      <c r="P55" s="24"/>
      <c r="Q55" s="25"/>
    </row>
    <row r="56" spans="1:17" s="35" customFormat="1" x14ac:dyDescent="0.3">
      <c r="A56" s="34"/>
      <c r="B56" s="104" t="s">
        <v>169</v>
      </c>
      <c r="C56" s="73">
        <v>722</v>
      </c>
      <c r="D56" s="37">
        <v>43497</v>
      </c>
      <c r="E56" s="18" t="s">
        <v>50</v>
      </c>
      <c r="F56" s="53" t="s">
        <v>38</v>
      </c>
      <c r="G56" s="18" t="s">
        <v>51</v>
      </c>
      <c r="H56" s="29" t="s">
        <v>89</v>
      </c>
      <c r="I56" s="71"/>
      <c r="J56" s="27">
        <v>38000</v>
      </c>
      <c r="K56" s="27"/>
      <c r="L56" s="56">
        <v>43516</v>
      </c>
      <c r="M56" s="56">
        <v>43509</v>
      </c>
      <c r="N56" s="97" t="s">
        <v>22</v>
      </c>
      <c r="O56" s="18"/>
      <c r="P56" s="24"/>
      <c r="Q56" s="25"/>
    </row>
    <row r="57" spans="1:17" s="35" customFormat="1" x14ac:dyDescent="0.3">
      <c r="A57" s="34"/>
      <c r="B57" s="104" t="s">
        <v>172</v>
      </c>
      <c r="C57" s="73">
        <v>108865</v>
      </c>
      <c r="D57" s="37">
        <v>43482</v>
      </c>
      <c r="E57" s="18" t="s">
        <v>111</v>
      </c>
      <c r="F57" s="53" t="s">
        <v>35</v>
      </c>
      <c r="G57" s="18" t="s">
        <v>130</v>
      </c>
      <c r="H57" s="29" t="s">
        <v>89</v>
      </c>
      <c r="I57" s="71"/>
      <c r="J57" s="27">
        <v>1694.6</v>
      </c>
      <c r="K57" s="27"/>
      <c r="L57" s="56">
        <v>43512</v>
      </c>
      <c r="M57" s="56">
        <v>43509</v>
      </c>
      <c r="N57" s="97" t="s">
        <v>101</v>
      </c>
      <c r="O57" s="18"/>
      <c r="P57" s="24"/>
      <c r="Q57" s="25"/>
    </row>
    <row r="58" spans="1:17" s="35" customFormat="1" x14ac:dyDescent="0.3">
      <c r="A58" s="34"/>
      <c r="B58" s="104" t="s">
        <v>172</v>
      </c>
      <c r="C58" s="14">
        <v>108883</v>
      </c>
      <c r="D58" s="37">
        <v>43482</v>
      </c>
      <c r="E58" s="18" t="s">
        <v>111</v>
      </c>
      <c r="F58" s="53" t="s">
        <v>35</v>
      </c>
      <c r="G58" s="18" t="s">
        <v>68</v>
      </c>
      <c r="H58" s="38" t="s">
        <v>89</v>
      </c>
      <c r="I58" s="38"/>
      <c r="J58" s="57">
        <v>7805.8</v>
      </c>
      <c r="K58" s="57"/>
      <c r="L58" s="56">
        <v>43512</v>
      </c>
      <c r="M58" s="56">
        <v>43509</v>
      </c>
      <c r="N58" s="97" t="s">
        <v>22</v>
      </c>
      <c r="O58" s="18"/>
      <c r="P58" s="24"/>
      <c r="Q58" s="25"/>
    </row>
    <row r="59" spans="1:17" s="35" customFormat="1" x14ac:dyDescent="0.3">
      <c r="A59" s="34"/>
      <c r="B59" s="104"/>
      <c r="C59" s="73"/>
      <c r="D59" s="37">
        <v>43509</v>
      </c>
      <c r="E59" s="18" t="s">
        <v>79</v>
      </c>
      <c r="F59" s="53"/>
      <c r="G59" s="18" t="s">
        <v>79</v>
      </c>
      <c r="H59" s="29" t="s">
        <v>125</v>
      </c>
      <c r="I59" s="71"/>
      <c r="J59" s="27">
        <v>10</v>
      </c>
      <c r="K59" s="27"/>
      <c r="L59" s="56">
        <v>43509</v>
      </c>
      <c r="M59" s="56">
        <v>43509</v>
      </c>
      <c r="N59" s="97" t="s">
        <v>22</v>
      </c>
      <c r="O59" s="21"/>
      <c r="P59" s="24"/>
      <c r="Q59" s="25"/>
    </row>
    <row r="60" spans="1:17" s="35" customFormat="1" x14ac:dyDescent="0.3">
      <c r="A60" s="34"/>
      <c r="B60" s="104" t="s">
        <v>171</v>
      </c>
      <c r="C60" s="73"/>
      <c r="D60" s="37">
        <v>43509</v>
      </c>
      <c r="E60" s="18" t="s">
        <v>144</v>
      </c>
      <c r="F60" s="53"/>
      <c r="G60" s="18" t="s">
        <v>145</v>
      </c>
      <c r="H60" s="29" t="s">
        <v>125</v>
      </c>
      <c r="I60" s="71"/>
      <c r="J60" s="27">
        <v>1000</v>
      </c>
      <c r="K60" s="27"/>
      <c r="L60" s="56">
        <v>43509</v>
      </c>
      <c r="M60" s="56">
        <v>43509</v>
      </c>
      <c r="N60" s="97" t="s">
        <v>22</v>
      </c>
      <c r="O60" s="21"/>
      <c r="P60" s="24"/>
      <c r="Q60" s="25"/>
    </row>
    <row r="61" spans="1:17" s="35" customFormat="1" x14ac:dyDescent="0.3">
      <c r="A61" s="34"/>
      <c r="B61" s="104" t="s">
        <v>176</v>
      </c>
      <c r="C61" s="73">
        <v>6131263</v>
      </c>
      <c r="D61" s="37">
        <v>43511</v>
      </c>
      <c r="E61" s="18" t="s">
        <v>69</v>
      </c>
      <c r="F61" s="53" t="s">
        <v>33</v>
      </c>
      <c r="G61" s="18" t="s">
        <v>140</v>
      </c>
      <c r="H61" s="29" t="s">
        <v>89</v>
      </c>
      <c r="I61" s="71"/>
      <c r="J61" s="27">
        <v>159.99</v>
      </c>
      <c r="K61" s="27"/>
      <c r="L61" s="56">
        <v>43511</v>
      </c>
      <c r="M61" s="56">
        <v>43509</v>
      </c>
      <c r="N61" s="97" t="s">
        <v>22</v>
      </c>
      <c r="O61" s="21"/>
      <c r="P61" s="24"/>
      <c r="Q61" s="25"/>
    </row>
    <row r="62" spans="1:17" s="35" customFormat="1" x14ac:dyDescent="0.3">
      <c r="A62" s="34"/>
      <c r="B62" s="104"/>
      <c r="C62" s="73"/>
      <c r="D62" s="37">
        <v>43510</v>
      </c>
      <c r="E62" s="81" t="s">
        <v>136</v>
      </c>
      <c r="F62" s="53"/>
      <c r="G62" s="81" t="s">
        <v>136</v>
      </c>
      <c r="H62" s="29" t="s">
        <v>125</v>
      </c>
      <c r="I62" s="71">
        <v>411326.77</v>
      </c>
      <c r="J62" s="27"/>
      <c r="K62" s="27"/>
      <c r="L62" s="56">
        <v>43510</v>
      </c>
      <c r="M62" s="56">
        <v>43510</v>
      </c>
      <c r="N62" s="97" t="s">
        <v>24</v>
      </c>
      <c r="O62" s="21"/>
      <c r="P62" s="24"/>
      <c r="Q62" s="25"/>
    </row>
    <row r="63" spans="1:17" s="35" customFormat="1" x14ac:dyDescent="0.3">
      <c r="A63" s="34"/>
      <c r="B63" s="104" t="s">
        <v>168</v>
      </c>
      <c r="C63" s="14">
        <v>258389</v>
      </c>
      <c r="D63" s="37">
        <v>43512</v>
      </c>
      <c r="E63" s="18" t="s">
        <v>45</v>
      </c>
      <c r="F63" s="53" t="s">
        <v>46</v>
      </c>
      <c r="G63" s="18" t="s">
        <v>74</v>
      </c>
      <c r="H63" s="38" t="s">
        <v>89</v>
      </c>
      <c r="I63" s="58"/>
      <c r="J63" s="57">
        <v>1255.5899999999999</v>
      </c>
      <c r="K63" s="57"/>
      <c r="L63" s="56">
        <v>43512</v>
      </c>
      <c r="M63" s="56">
        <v>43510</v>
      </c>
      <c r="N63" s="97" t="s">
        <v>22</v>
      </c>
      <c r="O63" s="21"/>
      <c r="P63" s="24"/>
      <c r="Q63" s="25"/>
    </row>
    <row r="64" spans="1:17" s="35" customFormat="1" x14ac:dyDescent="0.3">
      <c r="A64" s="34"/>
      <c r="B64" s="104" t="s">
        <v>173</v>
      </c>
      <c r="C64" s="12">
        <v>25</v>
      </c>
      <c r="D64" s="22">
        <v>43504</v>
      </c>
      <c r="E64" s="18" t="s">
        <v>143</v>
      </c>
      <c r="F64" s="53" t="s">
        <v>96</v>
      </c>
      <c r="G64" s="18" t="s">
        <v>97</v>
      </c>
      <c r="H64" s="20" t="s">
        <v>89</v>
      </c>
      <c r="I64" s="20"/>
      <c r="J64" s="45">
        <v>410061.18</v>
      </c>
      <c r="K64" s="45"/>
      <c r="L64" s="17">
        <v>43516</v>
      </c>
      <c r="M64" s="17">
        <v>43510</v>
      </c>
      <c r="N64" s="98" t="s">
        <v>22</v>
      </c>
      <c r="O64" s="21"/>
      <c r="P64" s="24"/>
      <c r="Q64" s="25"/>
    </row>
    <row r="65" spans="1:17" s="35" customFormat="1" x14ac:dyDescent="0.3">
      <c r="A65" s="34"/>
      <c r="B65" s="104"/>
      <c r="C65" s="14"/>
      <c r="D65" s="37">
        <v>43510</v>
      </c>
      <c r="E65" s="18" t="s">
        <v>179</v>
      </c>
      <c r="F65" s="53"/>
      <c r="G65" s="18" t="s">
        <v>180</v>
      </c>
      <c r="H65" s="38" t="s">
        <v>125</v>
      </c>
      <c r="I65" s="58"/>
      <c r="J65" s="57">
        <v>10</v>
      </c>
      <c r="K65" s="57"/>
      <c r="L65" s="56">
        <v>43510</v>
      </c>
      <c r="M65" s="56">
        <v>43510</v>
      </c>
      <c r="N65" s="97" t="s">
        <v>22</v>
      </c>
      <c r="O65" s="21"/>
      <c r="P65" s="24"/>
      <c r="Q65" s="25"/>
    </row>
    <row r="66" spans="1:17" s="35" customFormat="1" x14ac:dyDescent="0.3">
      <c r="A66" s="34"/>
      <c r="B66" s="104"/>
      <c r="C66" s="73"/>
      <c r="D66" s="37">
        <v>43511</v>
      </c>
      <c r="E66" s="81" t="s">
        <v>138</v>
      </c>
      <c r="F66" s="53"/>
      <c r="G66" s="81" t="s">
        <v>138</v>
      </c>
      <c r="H66" s="29" t="s">
        <v>125</v>
      </c>
      <c r="I66" s="71">
        <v>54976.800000000003</v>
      </c>
      <c r="J66" s="27"/>
      <c r="K66" s="27"/>
      <c r="L66" s="56">
        <v>43511</v>
      </c>
      <c r="M66" s="56">
        <v>43511</v>
      </c>
      <c r="N66" s="97" t="s">
        <v>139</v>
      </c>
      <c r="O66" s="21"/>
      <c r="P66" s="24"/>
      <c r="Q66" s="25"/>
    </row>
    <row r="67" spans="1:17" s="35" customFormat="1" x14ac:dyDescent="0.3">
      <c r="A67" s="34"/>
      <c r="B67" s="104"/>
      <c r="C67" s="73"/>
      <c r="D67" s="37">
        <v>43511</v>
      </c>
      <c r="E67" s="81" t="s">
        <v>95</v>
      </c>
      <c r="F67" s="53"/>
      <c r="G67" s="81" t="s">
        <v>95</v>
      </c>
      <c r="H67" s="29" t="s">
        <v>125</v>
      </c>
      <c r="I67" s="71"/>
      <c r="J67" s="27">
        <v>36</v>
      </c>
      <c r="K67" s="27"/>
      <c r="L67" s="56">
        <v>43511</v>
      </c>
      <c r="M67" s="56">
        <v>43511</v>
      </c>
      <c r="N67" s="97" t="s">
        <v>22</v>
      </c>
      <c r="O67" s="21"/>
      <c r="P67" s="24"/>
      <c r="Q67" s="25"/>
    </row>
    <row r="68" spans="1:17" s="35" customFormat="1" x14ac:dyDescent="0.3">
      <c r="A68" s="34"/>
      <c r="B68" s="104" t="s">
        <v>172</v>
      </c>
      <c r="C68" s="49"/>
      <c r="D68" s="22">
        <v>43511</v>
      </c>
      <c r="E68" s="18" t="s">
        <v>150</v>
      </c>
      <c r="F68" s="53" t="s">
        <v>151</v>
      </c>
      <c r="G68" s="95" t="s">
        <v>152</v>
      </c>
      <c r="H68" s="48" t="s">
        <v>89</v>
      </c>
      <c r="I68" s="68"/>
      <c r="J68" s="23">
        <v>12600</v>
      </c>
      <c r="K68" s="23"/>
      <c r="L68" s="17">
        <v>43511</v>
      </c>
      <c r="M68" s="17">
        <v>43511</v>
      </c>
      <c r="N68" s="98" t="s">
        <v>22</v>
      </c>
      <c r="O68" s="21"/>
      <c r="P68" s="24"/>
      <c r="Q68" s="25"/>
    </row>
    <row r="69" spans="1:17" s="35" customFormat="1" x14ac:dyDescent="0.3">
      <c r="A69" s="34"/>
      <c r="B69" s="104" t="s">
        <v>167</v>
      </c>
      <c r="C69" s="73">
        <v>25</v>
      </c>
      <c r="D69" s="37">
        <v>43487</v>
      </c>
      <c r="E69" s="18" t="s">
        <v>56</v>
      </c>
      <c r="F69" s="53" t="s">
        <v>43</v>
      </c>
      <c r="G69" s="18" t="s">
        <v>133</v>
      </c>
      <c r="H69" s="29" t="s">
        <v>89</v>
      </c>
      <c r="I69" s="71"/>
      <c r="J69" s="27">
        <v>1800</v>
      </c>
      <c r="K69" s="27"/>
      <c r="L69" s="56">
        <v>43516</v>
      </c>
      <c r="M69" s="56">
        <v>43511</v>
      </c>
      <c r="N69" s="97" t="s">
        <v>22</v>
      </c>
      <c r="O69" s="21"/>
      <c r="P69" s="24"/>
      <c r="Q69" s="25"/>
    </row>
    <row r="70" spans="1:17" s="35" customFormat="1" x14ac:dyDescent="0.3">
      <c r="A70" s="34"/>
      <c r="B70" s="104" t="s">
        <v>167</v>
      </c>
      <c r="C70" s="49">
        <v>2</v>
      </c>
      <c r="D70" s="22">
        <v>43497</v>
      </c>
      <c r="E70" s="18" t="s">
        <v>70</v>
      </c>
      <c r="F70" s="53" t="s">
        <v>71</v>
      </c>
      <c r="G70" s="18" t="s">
        <v>55</v>
      </c>
      <c r="H70" s="48" t="s">
        <v>89</v>
      </c>
      <c r="I70" s="68"/>
      <c r="J70" s="23">
        <v>40000</v>
      </c>
      <c r="K70" s="23"/>
      <c r="L70" s="17">
        <v>43516</v>
      </c>
      <c r="M70" s="17">
        <v>43511</v>
      </c>
      <c r="N70" s="98" t="s">
        <v>22</v>
      </c>
      <c r="O70" s="21"/>
      <c r="P70" s="24"/>
      <c r="Q70" s="25"/>
    </row>
    <row r="71" spans="1:17" s="35" customFormat="1" x14ac:dyDescent="0.3">
      <c r="A71" s="34"/>
      <c r="B71" s="104" t="s">
        <v>167</v>
      </c>
      <c r="C71" s="49">
        <v>5690</v>
      </c>
      <c r="D71" s="22">
        <v>43507</v>
      </c>
      <c r="E71" s="18" t="s">
        <v>59</v>
      </c>
      <c r="F71" s="53" t="s">
        <v>149</v>
      </c>
      <c r="G71" s="18" t="s">
        <v>60</v>
      </c>
      <c r="H71" s="48" t="s">
        <v>89</v>
      </c>
      <c r="I71" s="68"/>
      <c r="J71" s="23">
        <v>520.79999999999995</v>
      </c>
      <c r="K71" s="23"/>
      <c r="L71" s="17">
        <v>43516</v>
      </c>
      <c r="M71" s="17">
        <v>43511</v>
      </c>
      <c r="N71" s="98" t="s">
        <v>22</v>
      </c>
      <c r="O71" s="21"/>
      <c r="P71" s="24"/>
      <c r="Q71" s="25"/>
    </row>
    <row r="72" spans="1:17" s="35" customFormat="1" x14ac:dyDescent="0.3">
      <c r="A72" s="34"/>
      <c r="B72" s="104" t="s">
        <v>170</v>
      </c>
      <c r="C72" s="14"/>
      <c r="D72" s="37">
        <v>43508</v>
      </c>
      <c r="E72" s="38" t="s">
        <v>79</v>
      </c>
      <c r="F72" s="63"/>
      <c r="G72" s="38" t="s">
        <v>79</v>
      </c>
      <c r="H72" s="38" t="s">
        <v>125</v>
      </c>
      <c r="I72" s="70"/>
      <c r="J72" s="27">
        <v>20</v>
      </c>
      <c r="K72" s="27"/>
      <c r="L72" s="28">
        <v>43511</v>
      </c>
      <c r="M72" s="28">
        <v>43511</v>
      </c>
      <c r="N72" s="97" t="s">
        <v>22</v>
      </c>
      <c r="O72" s="18"/>
      <c r="P72" s="24"/>
      <c r="Q72" s="25"/>
    </row>
    <row r="73" spans="1:17" s="35" customFormat="1" x14ac:dyDescent="0.3">
      <c r="A73" s="34"/>
      <c r="B73" s="104"/>
      <c r="C73" s="14"/>
      <c r="D73" s="37">
        <v>43515</v>
      </c>
      <c r="E73" s="105" t="s">
        <v>136</v>
      </c>
      <c r="F73" s="63"/>
      <c r="G73" s="105" t="s">
        <v>136</v>
      </c>
      <c r="H73" s="38" t="s">
        <v>125</v>
      </c>
      <c r="I73" s="70">
        <v>2258.25</v>
      </c>
      <c r="J73" s="27"/>
      <c r="K73" s="27"/>
      <c r="L73" s="28">
        <v>43515</v>
      </c>
      <c r="M73" s="28">
        <v>43515</v>
      </c>
      <c r="N73" s="97" t="s">
        <v>24</v>
      </c>
      <c r="O73" s="18"/>
      <c r="P73" s="24"/>
      <c r="Q73" s="25"/>
    </row>
    <row r="74" spans="1:17" s="35" customFormat="1" x14ac:dyDescent="0.3">
      <c r="A74" s="34"/>
      <c r="B74" s="104" t="s">
        <v>174</v>
      </c>
      <c r="C74" s="49"/>
      <c r="D74" s="22">
        <v>43515</v>
      </c>
      <c r="E74" s="18" t="s">
        <v>153</v>
      </c>
      <c r="F74" s="53"/>
      <c r="G74" s="18" t="s">
        <v>154</v>
      </c>
      <c r="H74" s="13" t="s">
        <v>125</v>
      </c>
      <c r="I74" s="69"/>
      <c r="J74" s="23">
        <v>2258.25</v>
      </c>
      <c r="K74" s="23"/>
      <c r="L74" s="17">
        <v>43515</v>
      </c>
      <c r="M74" s="17">
        <v>43515</v>
      </c>
      <c r="N74" s="98" t="s">
        <v>22</v>
      </c>
      <c r="O74" s="21"/>
      <c r="P74" s="24"/>
      <c r="Q74" s="25"/>
    </row>
    <row r="75" spans="1:17" s="35" customFormat="1" x14ac:dyDescent="0.3">
      <c r="A75" s="34"/>
      <c r="B75" s="104"/>
      <c r="C75" s="73"/>
      <c r="D75" s="37">
        <v>43516</v>
      </c>
      <c r="E75" s="81" t="s">
        <v>136</v>
      </c>
      <c r="F75" s="53"/>
      <c r="G75" s="81" t="s">
        <v>136</v>
      </c>
      <c r="H75" s="29" t="s">
        <v>125</v>
      </c>
      <c r="I75" s="106">
        <v>81848.12</v>
      </c>
      <c r="J75" s="27"/>
      <c r="K75" s="27"/>
      <c r="L75" s="56">
        <v>43516</v>
      </c>
      <c r="M75" s="56">
        <v>43516</v>
      </c>
      <c r="N75" s="97" t="s">
        <v>24</v>
      </c>
      <c r="O75" s="21"/>
      <c r="P75" s="24"/>
      <c r="Q75" s="25"/>
    </row>
    <row r="76" spans="1:17" s="35" customFormat="1" x14ac:dyDescent="0.3">
      <c r="A76" s="34"/>
      <c r="B76" s="104" t="s">
        <v>175</v>
      </c>
      <c r="C76" s="73"/>
      <c r="D76" s="37">
        <v>43496</v>
      </c>
      <c r="E76" s="38" t="s">
        <v>54</v>
      </c>
      <c r="F76" s="63" t="s">
        <v>36</v>
      </c>
      <c r="G76" s="38" t="s">
        <v>156</v>
      </c>
      <c r="H76" s="29" t="s">
        <v>89</v>
      </c>
      <c r="I76" s="71"/>
      <c r="J76" s="27">
        <v>9770.41</v>
      </c>
      <c r="K76" s="27"/>
      <c r="L76" s="56">
        <v>43516</v>
      </c>
      <c r="M76" s="56">
        <v>43516</v>
      </c>
      <c r="N76" s="97" t="s">
        <v>22</v>
      </c>
      <c r="O76" s="21"/>
      <c r="P76" s="24"/>
      <c r="Q76" s="25"/>
    </row>
    <row r="77" spans="1:17" s="35" customFormat="1" x14ac:dyDescent="0.3">
      <c r="A77" s="34"/>
      <c r="B77" s="104" t="s">
        <v>175</v>
      </c>
      <c r="C77" s="73"/>
      <c r="D77" s="37">
        <v>43496</v>
      </c>
      <c r="E77" s="38" t="s">
        <v>54</v>
      </c>
      <c r="F77" s="63" t="s">
        <v>155</v>
      </c>
      <c r="G77" s="38" t="s">
        <v>156</v>
      </c>
      <c r="H77" s="29" t="s">
        <v>89</v>
      </c>
      <c r="I77" s="71"/>
      <c r="J77" s="27">
        <v>22123.75</v>
      </c>
      <c r="K77" s="27"/>
      <c r="L77" s="56">
        <v>43516</v>
      </c>
      <c r="M77" s="56">
        <v>43516</v>
      </c>
      <c r="N77" s="97" t="s">
        <v>22</v>
      </c>
      <c r="O77" s="21"/>
      <c r="P77" s="24"/>
      <c r="Q77" s="25"/>
    </row>
    <row r="78" spans="1:17" s="35" customFormat="1" x14ac:dyDescent="0.3">
      <c r="A78" s="34"/>
      <c r="B78" s="104" t="s">
        <v>170</v>
      </c>
      <c r="C78" s="73"/>
      <c r="D78" s="37">
        <v>43496</v>
      </c>
      <c r="E78" s="38" t="s">
        <v>160</v>
      </c>
      <c r="F78" s="63" t="s">
        <v>36</v>
      </c>
      <c r="G78" s="38" t="s">
        <v>98</v>
      </c>
      <c r="H78" s="29" t="s">
        <v>89</v>
      </c>
      <c r="I78" s="71"/>
      <c r="J78" s="27">
        <v>7303.54</v>
      </c>
      <c r="K78" s="27"/>
      <c r="L78" s="56">
        <v>43516</v>
      </c>
      <c r="M78" s="56">
        <v>43516</v>
      </c>
      <c r="N78" s="97" t="s">
        <v>22</v>
      </c>
      <c r="O78" s="21"/>
      <c r="P78" s="31"/>
      <c r="Q78" s="25"/>
    </row>
    <row r="79" spans="1:17" s="35" customFormat="1" x14ac:dyDescent="0.3">
      <c r="A79" s="34"/>
      <c r="B79" s="104" t="s">
        <v>170</v>
      </c>
      <c r="C79" s="73"/>
      <c r="D79" s="37">
        <v>43496</v>
      </c>
      <c r="E79" s="38" t="s">
        <v>159</v>
      </c>
      <c r="F79" s="63" t="s">
        <v>36</v>
      </c>
      <c r="G79" s="38" t="s">
        <v>98</v>
      </c>
      <c r="H79" s="29" t="s">
        <v>89</v>
      </c>
      <c r="I79" s="71"/>
      <c r="J79" s="27">
        <v>22640.97</v>
      </c>
      <c r="K79" s="27"/>
      <c r="L79" s="56">
        <v>43516</v>
      </c>
      <c r="M79" s="56">
        <v>43516</v>
      </c>
      <c r="N79" s="97" t="s">
        <v>22</v>
      </c>
      <c r="O79" s="21"/>
      <c r="P79" s="31"/>
      <c r="Q79" s="25"/>
    </row>
    <row r="80" spans="1:17" s="35" customFormat="1" x14ac:dyDescent="0.3">
      <c r="A80" s="34"/>
      <c r="B80" s="104" t="s">
        <v>170</v>
      </c>
      <c r="C80" s="73"/>
      <c r="D80" s="37">
        <v>43496</v>
      </c>
      <c r="E80" s="38" t="s">
        <v>157</v>
      </c>
      <c r="F80" s="63" t="s">
        <v>36</v>
      </c>
      <c r="G80" s="38" t="s">
        <v>158</v>
      </c>
      <c r="H80" s="29" t="s">
        <v>89</v>
      </c>
      <c r="I80" s="71"/>
      <c r="J80" s="27">
        <v>6261.26</v>
      </c>
      <c r="K80" s="27"/>
      <c r="L80" s="56">
        <v>43516</v>
      </c>
      <c r="M80" s="56">
        <v>43516</v>
      </c>
      <c r="N80" s="97" t="s">
        <v>22</v>
      </c>
      <c r="O80" s="21"/>
      <c r="P80" s="31"/>
      <c r="Q80" s="25"/>
    </row>
    <row r="81" spans="1:17" s="35" customFormat="1" x14ac:dyDescent="0.3">
      <c r="A81" s="34"/>
      <c r="B81" s="104" t="s">
        <v>171</v>
      </c>
      <c r="C81" s="73">
        <v>55</v>
      </c>
      <c r="D81" s="37">
        <v>43509</v>
      </c>
      <c r="E81" s="38" t="s">
        <v>146</v>
      </c>
      <c r="F81" s="63" t="s">
        <v>147</v>
      </c>
      <c r="G81" s="38" t="s">
        <v>148</v>
      </c>
      <c r="H81" s="29" t="s">
        <v>125</v>
      </c>
      <c r="I81" s="71"/>
      <c r="J81" s="27">
        <v>2850</v>
      </c>
      <c r="K81" s="27"/>
      <c r="L81" s="56">
        <v>43516</v>
      </c>
      <c r="M81" s="56">
        <v>43516</v>
      </c>
      <c r="N81" s="97" t="s">
        <v>22</v>
      </c>
      <c r="O81" s="21"/>
      <c r="P81" s="31"/>
      <c r="Q81" s="25"/>
    </row>
    <row r="82" spans="1:17" s="35" customFormat="1" x14ac:dyDescent="0.3">
      <c r="A82" s="34"/>
      <c r="B82" s="104" t="s">
        <v>171</v>
      </c>
      <c r="C82" s="73"/>
      <c r="D82" s="37">
        <v>43516</v>
      </c>
      <c r="E82" s="38" t="s">
        <v>94</v>
      </c>
      <c r="F82" s="63"/>
      <c r="G82" s="38" t="s">
        <v>154</v>
      </c>
      <c r="H82" s="29" t="s">
        <v>125</v>
      </c>
      <c r="I82" s="71"/>
      <c r="J82" s="27">
        <v>10898.19</v>
      </c>
      <c r="K82" s="27"/>
      <c r="L82" s="56">
        <v>43516</v>
      </c>
      <c r="M82" s="56">
        <v>43516</v>
      </c>
      <c r="N82" s="97" t="s">
        <v>22</v>
      </c>
      <c r="O82" s="21"/>
      <c r="P82" s="31"/>
      <c r="Q82" s="25"/>
    </row>
    <row r="83" spans="1:17" s="35" customFormat="1" x14ac:dyDescent="0.3">
      <c r="A83" s="34"/>
      <c r="B83" s="104"/>
      <c r="C83" s="73"/>
      <c r="D83" s="37">
        <v>43517</v>
      </c>
      <c r="E83" s="105" t="s">
        <v>136</v>
      </c>
      <c r="F83" s="63"/>
      <c r="G83" s="105" t="s">
        <v>136</v>
      </c>
      <c r="H83" s="29" t="s">
        <v>125</v>
      </c>
      <c r="I83" s="71">
        <v>12405.46</v>
      </c>
      <c r="J83" s="27"/>
      <c r="K83" s="27"/>
      <c r="L83" s="56">
        <v>43517</v>
      </c>
      <c r="M83" s="56">
        <v>43517</v>
      </c>
      <c r="N83" s="97" t="s">
        <v>24</v>
      </c>
      <c r="O83" s="21"/>
      <c r="P83" s="31"/>
      <c r="Q83" s="25"/>
    </row>
    <row r="84" spans="1:17" s="35" customFormat="1" x14ac:dyDescent="0.3">
      <c r="A84" s="34"/>
      <c r="B84" s="104" t="s">
        <v>168</v>
      </c>
      <c r="C84" s="14">
        <v>258641</v>
      </c>
      <c r="D84" s="37">
        <v>43490</v>
      </c>
      <c r="E84" s="38" t="s">
        <v>45</v>
      </c>
      <c r="F84" s="63" t="s">
        <v>46</v>
      </c>
      <c r="G84" s="38" t="s">
        <v>74</v>
      </c>
      <c r="H84" s="38" t="s">
        <v>89</v>
      </c>
      <c r="I84" s="70"/>
      <c r="J84" s="27">
        <v>1255.5899999999999</v>
      </c>
      <c r="K84" s="27"/>
      <c r="L84" s="28">
        <v>43518</v>
      </c>
      <c r="M84" s="28">
        <v>43518</v>
      </c>
      <c r="N84" s="97" t="s">
        <v>22</v>
      </c>
      <c r="O84" s="21"/>
      <c r="P84" s="31"/>
      <c r="Q84" s="25"/>
    </row>
    <row r="85" spans="1:17" s="35" customFormat="1" x14ac:dyDescent="0.3">
      <c r="A85" s="34"/>
      <c r="B85" s="104"/>
      <c r="C85" s="73"/>
      <c r="D85" s="37">
        <v>43517</v>
      </c>
      <c r="E85" s="38" t="s">
        <v>181</v>
      </c>
      <c r="F85" s="63"/>
      <c r="G85" s="38" t="s">
        <v>113</v>
      </c>
      <c r="H85" s="29" t="s">
        <v>125</v>
      </c>
      <c r="I85" s="71"/>
      <c r="J85" s="27">
        <v>8224.09</v>
      </c>
      <c r="K85" s="27"/>
      <c r="L85" s="56">
        <v>43517</v>
      </c>
      <c r="M85" s="56">
        <v>43517</v>
      </c>
      <c r="N85" s="97" t="s">
        <v>22</v>
      </c>
      <c r="O85" s="21"/>
      <c r="P85" s="31"/>
      <c r="Q85" s="25"/>
    </row>
    <row r="86" spans="1:17" s="35" customFormat="1" x14ac:dyDescent="0.3">
      <c r="A86" s="34"/>
      <c r="B86" s="104" t="s">
        <v>174</v>
      </c>
      <c r="C86" s="73"/>
      <c r="D86" s="37">
        <v>43517</v>
      </c>
      <c r="E86" s="38" t="s">
        <v>92</v>
      </c>
      <c r="F86" s="63" t="s">
        <v>161</v>
      </c>
      <c r="G86" s="38" t="s">
        <v>84</v>
      </c>
      <c r="H86" s="29" t="s">
        <v>125</v>
      </c>
      <c r="I86" s="71"/>
      <c r="J86" s="27">
        <v>1332.39</v>
      </c>
      <c r="K86" s="27"/>
      <c r="L86" s="56">
        <v>43517</v>
      </c>
      <c r="M86" s="56">
        <v>43517</v>
      </c>
      <c r="N86" s="97" t="s">
        <v>22</v>
      </c>
      <c r="O86" s="21"/>
      <c r="P86" s="31"/>
      <c r="Q86" s="25"/>
    </row>
    <row r="87" spans="1:17" s="35" customFormat="1" x14ac:dyDescent="0.3">
      <c r="A87" s="34"/>
      <c r="B87" s="104" t="s">
        <v>174</v>
      </c>
      <c r="C87" s="73"/>
      <c r="D87" s="37">
        <v>43517</v>
      </c>
      <c r="E87" s="38" t="s">
        <v>92</v>
      </c>
      <c r="F87" s="63" t="s">
        <v>162</v>
      </c>
      <c r="G87" s="38" t="s">
        <v>163</v>
      </c>
      <c r="H87" s="29" t="s">
        <v>125</v>
      </c>
      <c r="I87" s="71"/>
      <c r="J87" s="27">
        <v>750.19</v>
      </c>
      <c r="K87" s="27"/>
      <c r="L87" s="56">
        <v>43517</v>
      </c>
      <c r="M87" s="56">
        <v>43517</v>
      </c>
      <c r="N87" s="97" t="s">
        <v>22</v>
      </c>
      <c r="O87" s="21"/>
      <c r="P87" s="31"/>
      <c r="Q87" s="25"/>
    </row>
    <row r="88" spans="1:17" s="35" customFormat="1" x14ac:dyDescent="0.3">
      <c r="A88" s="34"/>
      <c r="B88" s="104" t="s">
        <v>174</v>
      </c>
      <c r="C88" s="73"/>
      <c r="D88" s="37">
        <v>43517</v>
      </c>
      <c r="E88" s="38" t="s">
        <v>94</v>
      </c>
      <c r="F88" s="63" t="s">
        <v>161</v>
      </c>
      <c r="G88" s="38" t="s">
        <v>84</v>
      </c>
      <c r="H88" s="29" t="s">
        <v>125</v>
      </c>
      <c r="I88" s="71"/>
      <c r="J88" s="27">
        <v>180.25</v>
      </c>
      <c r="K88" s="27"/>
      <c r="L88" s="56">
        <v>43517</v>
      </c>
      <c r="M88" s="56">
        <v>43517</v>
      </c>
      <c r="N88" s="97" t="s">
        <v>22</v>
      </c>
      <c r="O88" s="21"/>
      <c r="P88" s="31"/>
      <c r="Q88" s="25"/>
    </row>
    <row r="89" spans="1:17" s="35" customFormat="1" x14ac:dyDescent="0.3">
      <c r="A89" s="34"/>
      <c r="B89" s="104" t="s">
        <v>174</v>
      </c>
      <c r="C89" s="73"/>
      <c r="D89" s="37">
        <v>43517</v>
      </c>
      <c r="E89" s="38" t="s">
        <v>94</v>
      </c>
      <c r="F89" s="63" t="s">
        <v>162</v>
      </c>
      <c r="G89" s="38" t="s">
        <v>163</v>
      </c>
      <c r="H89" s="29" t="s">
        <v>125</v>
      </c>
      <c r="I89" s="71"/>
      <c r="J89" s="27">
        <v>662.95</v>
      </c>
      <c r="K89" s="27"/>
      <c r="L89" s="56">
        <v>43517</v>
      </c>
      <c r="M89" s="56">
        <v>43517</v>
      </c>
      <c r="N89" s="97" t="s">
        <v>22</v>
      </c>
      <c r="O89" s="18"/>
      <c r="P89" s="31"/>
      <c r="Q89" s="25"/>
    </row>
    <row r="90" spans="1:17" s="35" customFormat="1" x14ac:dyDescent="0.3">
      <c r="A90" s="34"/>
      <c r="B90" s="104"/>
      <c r="C90" s="14"/>
      <c r="D90" s="37">
        <v>43521</v>
      </c>
      <c r="E90" s="105" t="s">
        <v>136</v>
      </c>
      <c r="F90" s="63"/>
      <c r="G90" s="105" t="s">
        <v>136</v>
      </c>
      <c r="H90" s="38" t="s">
        <v>125</v>
      </c>
      <c r="I90" s="70">
        <v>22980.3</v>
      </c>
      <c r="J90" s="27"/>
      <c r="K90" s="27"/>
      <c r="L90" s="28">
        <v>43521</v>
      </c>
      <c r="M90" s="28">
        <v>43521</v>
      </c>
      <c r="N90" s="97" t="s">
        <v>24</v>
      </c>
      <c r="O90" s="18"/>
      <c r="P90" s="31"/>
      <c r="Q90" s="25"/>
    </row>
    <row r="91" spans="1:17" s="35" customFormat="1" x14ac:dyDescent="0.3">
      <c r="A91" s="34"/>
      <c r="B91" s="104" t="s">
        <v>175</v>
      </c>
      <c r="C91" s="73">
        <v>1934799</v>
      </c>
      <c r="D91" s="37">
        <v>43496</v>
      </c>
      <c r="E91" s="38" t="s">
        <v>57</v>
      </c>
      <c r="F91" s="53" t="s">
        <v>40</v>
      </c>
      <c r="G91" s="38" t="s">
        <v>164</v>
      </c>
      <c r="H91" s="29" t="s">
        <v>125</v>
      </c>
      <c r="I91" s="71"/>
      <c r="J91" s="27">
        <v>1000</v>
      </c>
      <c r="K91" s="27"/>
      <c r="L91" s="56">
        <v>43521</v>
      </c>
      <c r="M91" s="56">
        <v>43521</v>
      </c>
      <c r="N91" s="97" t="s">
        <v>22</v>
      </c>
      <c r="O91" s="18"/>
      <c r="P91" s="31"/>
      <c r="Q91" s="25"/>
    </row>
    <row r="92" spans="1:17" s="35" customFormat="1" x14ac:dyDescent="0.3">
      <c r="A92" s="34"/>
      <c r="B92" s="104" t="s">
        <v>175</v>
      </c>
      <c r="C92" s="73">
        <v>39771595</v>
      </c>
      <c r="D92" s="37">
        <v>43514</v>
      </c>
      <c r="E92" s="38" t="s">
        <v>57</v>
      </c>
      <c r="F92" s="53" t="s">
        <v>40</v>
      </c>
      <c r="G92" s="38" t="s">
        <v>164</v>
      </c>
      <c r="H92" s="29" t="s">
        <v>125</v>
      </c>
      <c r="I92" s="71"/>
      <c r="J92" s="27">
        <v>19119.25</v>
      </c>
      <c r="K92" s="27"/>
      <c r="L92" s="56">
        <v>43524</v>
      </c>
      <c r="M92" s="56">
        <v>43521</v>
      </c>
      <c r="N92" s="97" t="s">
        <v>22</v>
      </c>
      <c r="O92" s="18"/>
      <c r="P92" s="31"/>
      <c r="Q92" s="25"/>
    </row>
    <row r="93" spans="1:17" s="35" customFormat="1" x14ac:dyDescent="0.3">
      <c r="A93" s="34"/>
      <c r="B93" s="104" t="s">
        <v>175</v>
      </c>
      <c r="C93" s="73">
        <v>39793629</v>
      </c>
      <c r="D93" s="37">
        <v>43516</v>
      </c>
      <c r="E93" s="38" t="s">
        <v>57</v>
      </c>
      <c r="F93" s="53" t="s">
        <v>40</v>
      </c>
      <c r="G93" s="38" t="s">
        <v>164</v>
      </c>
      <c r="H93" s="29" t="s">
        <v>125</v>
      </c>
      <c r="I93" s="71"/>
      <c r="J93" s="27">
        <v>310.97000000000003</v>
      </c>
      <c r="K93" s="27"/>
      <c r="L93" s="56">
        <v>43524</v>
      </c>
      <c r="M93" s="56">
        <v>43521</v>
      </c>
      <c r="N93" s="97" t="s">
        <v>22</v>
      </c>
      <c r="O93" s="18"/>
      <c r="P93" s="31"/>
      <c r="Q93" s="25"/>
    </row>
    <row r="94" spans="1:17" s="35" customFormat="1" x14ac:dyDescent="0.3">
      <c r="A94" s="34"/>
      <c r="B94" s="104" t="s">
        <v>175</v>
      </c>
      <c r="C94" s="73">
        <v>39793638</v>
      </c>
      <c r="D94" s="37">
        <v>43516</v>
      </c>
      <c r="E94" s="38" t="s">
        <v>57</v>
      </c>
      <c r="F94" s="53" t="s">
        <v>40</v>
      </c>
      <c r="G94" s="38" t="s">
        <v>164</v>
      </c>
      <c r="H94" s="29" t="s">
        <v>125</v>
      </c>
      <c r="I94" s="71"/>
      <c r="J94" s="27">
        <v>146</v>
      </c>
      <c r="K94" s="27"/>
      <c r="L94" s="56">
        <v>43524</v>
      </c>
      <c r="M94" s="56" t="s">
        <v>177</v>
      </c>
      <c r="N94" s="97" t="s">
        <v>22</v>
      </c>
      <c r="O94" s="18"/>
      <c r="P94" s="31"/>
      <c r="Q94" s="25"/>
    </row>
    <row r="95" spans="1:17" s="35" customFormat="1" x14ac:dyDescent="0.3">
      <c r="A95" s="34"/>
      <c r="B95" s="104" t="s">
        <v>175</v>
      </c>
      <c r="C95" s="73">
        <v>39770936</v>
      </c>
      <c r="D95" s="37">
        <v>43514</v>
      </c>
      <c r="E95" s="38" t="s">
        <v>57</v>
      </c>
      <c r="F95" s="53" t="s">
        <v>40</v>
      </c>
      <c r="G95" s="38" t="s">
        <v>164</v>
      </c>
      <c r="H95" s="29" t="s">
        <v>125</v>
      </c>
      <c r="I95" s="71"/>
      <c r="J95" s="27">
        <v>1493.27</v>
      </c>
      <c r="K95" s="27"/>
      <c r="L95" s="56">
        <v>43524</v>
      </c>
      <c r="M95" s="56">
        <v>43521</v>
      </c>
      <c r="N95" s="97" t="s">
        <v>22</v>
      </c>
      <c r="O95" s="18"/>
      <c r="P95" s="31"/>
      <c r="Q95" s="25"/>
    </row>
    <row r="96" spans="1:17" s="35" customFormat="1" x14ac:dyDescent="0.3">
      <c r="A96" s="34"/>
      <c r="B96" s="104" t="s">
        <v>178</v>
      </c>
      <c r="C96" s="73">
        <v>969</v>
      </c>
      <c r="D96" s="37">
        <v>43497</v>
      </c>
      <c r="E96" s="38" t="s">
        <v>85</v>
      </c>
      <c r="F96" s="63" t="s">
        <v>86</v>
      </c>
      <c r="G96" s="38" t="s">
        <v>87</v>
      </c>
      <c r="H96" s="29" t="s">
        <v>89</v>
      </c>
      <c r="I96" s="71"/>
      <c r="J96" s="27">
        <v>900.81</v>
      </c>
      <c r="K96" s="27"/>
      <c r="L96" s="56">
        <v>43516</v>
      </c>
      <c r="M96" s="56">
        <v>43521</v>
      </c>
      <c r="N96" s="97" t="s">
        <v>22</v>
      </c>
      <c r="O96" s="18"/>
      <c r="P96" s="31"/>
      <c r="Q96" s="25"/>
    </row>
    <row r="97" spans="1:17" s="35" customFormat="1" x14ac:dyDescent="0.3">
      <c r="A97" s="34"/>
      <c r="B97" s="104"/>
      <c r="C97" s="73"/>
      <c r="D97" s="37">
        <v>43521</v>
      </c>
      <c r="E97" s="38" t="s">
        <v>79</v>
      </c>
      <c r="F97" s="63"/>
      <c r="G97" s="38" t="s">
        <v>79</v>
      </c>
      <c r="H97" s="29" t="s">
        <v>125</v>
      </c>
      <c r="I97" s="71"/>
      <c r="J97" s="27">
        <v>10</v>
      </c>
      <c r="K97" s="27"/>
      <c r="L97" s="56">
        <v>43521</v>
      </c>
      <c r="M97" s="56">
        <v>43521</v>
      </c>
      <c r="N97" s="97" t="s">
        <v>22</v>
      </c>
      <c r="O97" s="18"/>
      <c r="P97" s="31"/>
      <c r="Q97" s="25"/>
    </row>
    <row r="98" spans="1:17" s="35" customFormat="1" x14ac:dyDescent="0.3">
      <c r="A98" s="34"/>
      <c r="B98" s="104"/>
      <c r="C98" s="73"/>
      <c r="D98" s="37">
        <v>43522</v>
      </c>
      <c r="E98" s="105" t="s">
        <v>136</v>
      </c>
      <c r="F98" s="63"/>
      <c r="G98" s="105" t="s">
        <v>136</v>
      </c>
      <c r="H98" s="29" t="s">
        <v>125</v>
      </c>
      <c r="I98" s="71">
        <v>2000</v>
      </c>
      <c r="J98" s="27"/>
      <c r="K98" s="27"/>
      <c r="L98" s="56">
        <v>43522</v>
      </c>
      <c r="M98" s="56">
        <v>43522</v>
      </c>
      <c r="N98" s="97" t="s">
        <v>24</v>
      </c>
      <c r="O98" s="18"/>
      <c r="P98" s="31"/>
      <c r="Q98" s="25"/>
    </row>
    <row r="99" spans="1:17" s="35" customFormat="1" x14ac:dyDescent="0.3">
      <c r="A99" s="34"/>
      <c r="B99" s="104"/>
      <c r="C99" s="73"/>
      <c r="D99" s="37">
        <v>43522</v>
      </c>
      <c r="E99" s="38" t="s">
        <v>103</v>
      </c>
      <c r="F99" s="63"/>
      <c r="G99" s="38" t="s">
        <v>144</v>
      </c>
      <c r="H99" s="29" t="s">
        <v>125</v>
      </c>
      <c r="I99" s="71"/>
      <c r="J99" s="27">
        <v>2000</v>
      </c>
      <c r="K99" s="27"/>
      <c r="L99" s="56">
        <v>43522</v>
      </c>
      <c r="M99" s="56">
        <v>43522</v>
      </c>
      <c r="N99" s="97" t="s">
        <v>22</v>
      </c>
      <c r="O99" s="18"/>
      <c r="P99" s="31"/>
      <c r="Q99" s="25"/>
    </row>
    <row r="100" spans="1:17" s="35" customFormat="1" x14ac:dyDescent="0.3">
      <c r="A100" s="34"/>
      <c r="B100" s="104"/>
      <c r="C100" s="73"/>
      <c r="D100" s="37">
        <v>43523</v>
      </c>
      <c r="E100" s="105" t="s">
        <v>136</v>
      </c>
      <c r="F100" s="63"/>
      <c r="G100" s="105" t="s">
        <v>136</v>
      </c>
      <c r="H100" s="29" t="s">
        <v>125</v>
      </c>
      <c r="I100" s="71">
        <v>4693.1400000000003</v>
      </c>
      <c r="J100" s="27"/>
      <c r="K100" s="27"/>
      <c r="L100" s="56">
        <v>43523</v>
      </c>
      <c r="M100" s="56">
        <v>43523</v>
      </c>
      <c r="N100" s="97" t="s">
        <v>24</v>
      </c>
      <c r="O100" s="18"/>
      <c r="P100" s="31"/>
      <c r="Q100" s="25"/>
    </row>
    <row r="101" spans="1:17" s="35" customFormat="1" x14ac:dyDescent="0.3">
      <c r="A101" s="34"/>
      <c r="B101" s="104"/>
      <c r="C101" s="73"/>
      <c r="D101" s="37">
        <v>43523</v>
      </c>
      <c r="E101" s="38" t="s">
        <v>181</v>
      </c>
      <c r="F101" s="63"/>
      <c r="G101" s="38" t="s">
        <v>181</v>
      </c>
      <c r="H101" s="29" t="s">
        <v>125</v>
      </c>
      <c r="I101" s="71"/>
      <c r="J101" s="27">
        <v>3437.56</v>
      </c>
      <c r="K101" s="27"/>
      <c r="L101" s="56">
        <v>43523</v>
      </c>
      <c r="M101" s="56">
        <v>43523</v>
      </c>
      <c r="N101" s="97" t="s">
        <v>22</v>
      </c>
      <c r="O101" s="18"/>
      <c r="P101" s="31"/>
      <c r="Q101" s="25"/>
    </row>
    <row r="102" spans="1:17" s="35" customFormat="1" x14ac:dyDescent="0.3">
      <c r="A102" s="34"/>
      <c r="B102" s="34"/>
      <c r="C102" s="73">
        <v>258886</v>
      </c>
      <c r="D102" s="37">
        <v>43496</v>
      </c>
      <c r="E102" s="38" t="s">
        <v>45</v>
      </c>
      <c r="F102" s="63" t="s">
        <v>46</v>
      </c>
      <c r="G102" s="38" t="s">
        <v>74</v>
      </c>
      <c r="H102" s="29" t="s">
        <v>89</v>
      </c>
      <c r="I102" s="71"/>
      <c r="J102" s="27">
        <v>721.15</v>
      </c>
      <c r="K102" s="27"/>
      <c r="L102" s="56">
        <v>43524</v>
      </c>
      <c r="M102" s="56">
        <v>43523</v>
      </c>
      <c r="N102" s="97" t="s">
        <v>22</v>
      </c>
      <c r="O102" s="18"/>
      <c r="P102" s="31"/>
      <c r="Q102" s="25"/>
    </row>
    <row r="103" spans="1:17" s="35" customFormat="1" x14ac:dyDescent="0.3">
      <c r="A103" s="34"/>
      <c r="B103" s="34"/>
      <c r="C103" s="73">
        <v>258858</v>
      </c>
      <c r="D103" s="37">
        <v>43495</v>
      </c>
      <c r="E103" s="18" t="s">
        <v>45</v>
      </c>
      <c r="F103" s="53" t="s">
        <v>46</v>
      </c>
      <c r="G103" s="18" t="s">
        <v>74</v>
      </c>
      <c r="H103" s="29" t="s">
        <v>89</v>
      </c>
      <c r="I103" s="71"/>
      <c r="J103" s="27">
        <v>534.42999999999995</v>
      </c>
      <c r="K103" s="27"/>
      <c r="L103" s="56">
        <v>43523</v>
      </c>
      <c r="M103" s="56">
        <v>43523</v>
      </c>
      <c r="N103" s="97" t="s">
        <v>22</v>
      </c>
      <c r="O103" s="18"/>
      <c r="P103" s="31"/>
      <c r="Q103" s="25"/>
    </row>
    <row r="104" spans="1:17" s="35" customFormat="1" x14ac:dyDescent="0.3">
      <c r="A104" s="34"/>
      <c r="B104" s="104"/>
      <c r="C104" s="73"/>
      <c r="D104" s="37">
        <v>43524</v>
      </c>
      <c r="E104" s="105" t="s">
        <v>138</v>
      </c>
      <c r="F104" s="63"/>
      <c r="G104" s="105" t="s">
        <v>138</v>
      </c>
      <c r="H104" s="29" t="s">
        <v>125</v>
      </c>
      <c r="I104" s="71">
        <v>5538.03</v>
      </c>
      <c r="J104" s="27"/>
      <c r="K104" s="27"/>
      <c r="L104" s="56">
        <v>43524</v>
      </c>
      <c r="M104" s="56">
        <v>43524</v>
      </c>
      <c r="N104" s="97" t="s">
        <v>182</v>
      </c>
      <c r="O104" s="18"/>
      <c r="P104" s="31"/>
      <c r="Q104" s="25"/>
    </row>
    <row r="105" spans="1:17" s="35" customFormat="1" x14ac:dyDescent="0.3">
      <c r="A105" s="34"/>
      <c r="B105" s="104"/>
      <c r="C105" s="73">
        <v>39808665</v>
      </c>
      <c r="D105" s="37">
        <v>43516</v>
      </c>
      <c r="E105" s="38" t="s">
        <v>57</v>
      </c>
      <c r="F105" s="53" t="s">
        <v>40</v>
      </c>
      <c r="G105" s="38" t="s">
        <v>164</v>
      </c>
      <c r="H105" s="29" t="s">
        <v>125</v>
      </c>
      <c r="I105" s="71"/>
      <c r="J105" s="27">
        <v>250</v>
      </c>
      <c r="K105" s="27"/>
      <c r="L105" s="56">
        <v>43524</v>
      </c>
      <c r="M105" s="56">
        <v>43524</v>
      </c>
      <c r="N105" s="97" t="s">
        <v>22</v>
      </c>
      <c r="O105" s="18"/>
      <c r="P105" s="31"/>
      <c r="Q105" s="25"/>
    </row>
    <row r="106" spans="1:17" s="35" customFormat="1" x14ac:dyDescent="0.3">
      <c r="A106" s="34"/>
      <c r="B106" s="104"/>
      <c r="C106" s="73"/>
      <c r="D106" s="37">
        <v>43524</v>
      </c>
      <c r="E106" s="38" t="s">
        <v>183</v>
      </c>
      <c r="F106" s="63"/>
      <c r="G106" s="38" t="s">
        <v>114</v>
      </c>
      <c r="H106" s="29" t="s">
        <v>125</v>
      </c>
      <c r="I106" s="71"/>
      <c r="J106" s="27">
        <v>3827.62</v>
      </c>
      <c r="K106" s="27"/>
      <c r="L106" s="56">
        <v>43524</v>
      </c>
      <c r="M106" s="56">
        <v>43524</v>
      </c>
      <c r="N106" s="97" t="s">
        <v>22</v>
      </c>
      <c r="O106" s="18"/>
      <c r="P106" s="31"/>
      <c r="Q106" s="25"/>
    </row>
    <row r="107" spans="1:17" s="35" customFormat="1" x14ac:dyDescent="0.3">
      <c r="A107" s="34"/>
      <c r="B107" s="104"/>
      <c r="C107" s="29">
        <v>943</v>
      </c>
      <c r="D107" s="37">
        <v>43472</v>
      </c>
      <c r="E107" s="38" t="s">
        <v>85</v>
      </c>
      <c r="F107" s="63" t="s">
        <v>86</v>
      </c>
      <c r="G107" s="38" t="s">
        <v>87</v>
      </c>
      <c r="H107" s="29" t="s">
        <v>75</v>
      </c>
      <c r="I107" s="71"/>
      <c r="J107" s="27">
        <v>450.41</v>
      </c>
      <c r="K107" s="27"/>
      <c r="L107" s="56">
        <v>43480</v>
      </c>
      <c r="M107" s="56">
        <v>43524</v>
      </c>
      <c r="N107" s="97" t="s">
        <v>22</v>
      </c>
      <c r="O107" s="18"/>
      <c r="P107" s="31"/>
      <c r="Q107" s="25"/>
    </row>
    <row r="108" spans="1:17" s="35" customFormat="1" x14ac:dyDescent="0.3">
      <c r="A108" s="34"/>
      <c r="B108" s="34"/>
      <c r="C108" s="73"/>
      <c r="D108" s="37">
        <v>43524</v>
      </c>
      <c r="E108" s="38" t="s">
        <v>79</v>
      </c>
      <c r="F108" s="63"/>
      <c r="G108" s="38" t="s">
        <v>79</v>
      </c>
      <c r="H108" s="29" t="s">
        <v>125</v>
      </c>
      <c r="I108" s="71"/>
      <c r="J108" s="27">
        <v>10</v>
      </c>
      <c r="K108" s="27"/>
      <c r="L108" s="56">
        <v>43524</v>
      </c>
      <c r="M108" s="56">
        <v>43524</v>
      </c>
      <c r="N108" s="97" t="s">
        <v>22</v>
      </c>
      <c r="O108" s="18"/>
      <c r="P108" s="31"/>
      <c r="Q108" s="25"/>
    </row>
    <row r="109" spans="1:17" s="32" customFormat="1" x14ac:dyDescent="0.3">
      <c r="A109" s="107"/>
      <c r="B109" s="108"/>
      <c r="C109" s="73">
        <v>39908891</v>
      </c>
      <c r="D109" s="37">
        <v>43524</v>
      </c>
      <c r="E109" s="38" t="s">
        <v>57</v>
      </c>
      <c r="F109" s="63" t="s">
        <v>184</v>
      </c>
      <c r="G109" s="38" t="s">
        <v>57</v>
      </c>
      <c r="H109" s="29" t="s">
        <v>125</v>
      </c>
      <c r="I109" s="71"/>
      <c r="J109" s="27">
        <v>1000</v>
      </c>
      <c r="K109" s="27"/>
      <c r="L109" s="56">
        <v>43524</v>
      </c>
      <c r="M109" s="56">
        <v>43524</v>
      </c>
      <c r="N109" s="97" t="s">
        <v>22</v>
      </c>
      <c r="O109" s="18"/>
      <c r="P109" s="38"/>
      <c r="Q109" s="50"/>
    </row>
    <row r="110" spans="1:17" s="32" customFormat="1" x14ac:dyDescent="0.3">
      <c r="A110" s="107"/>
      <c r="B110" s="108"/>
      <c r="C110" s="73"/>
      <c r="D110" s="37"/>
      <c r="E110" s="38"/>
      <c r="F110" s="63"/>
      <c r="G110" s="38"/>
      <c r="H110" s="29"/>
      <c r="I110" s="71"/>
      <c r="J110" s="27"/>
      <c r="K110" s="27"/>
      <c r="L110" s="56"/>
      <c r="M110" s="56"/>
      <c r="N110" s="99"/>
      <c r="O110" s="18"/>
      <c r="P110" s="38"/>
      <c r="Q110" s="50"/>
    </row>
    <row r="111" spans="1:17" s="35" customFormat="1" x14ac:dyDescent="0.3">
      <c r="A111" s="34"/>
      <c r="B111" s="104"/>
      <c r="C111" s="73"/>
      <c r="D111" s="37"/>
      <c r="E111" s="38"/>
      <c r="F111" s="63"/>
      <c r="G111" s="38"/>
      <c r="H111" s="29"/>
      <c r="I111" s="71"/>
      <c r="J111" s="64"/>
      <c r="K111" s="27"/>
      <c r="L111" s="56"/>
      <c r="M111" s="56"/>
      <c r="N111" s="99"/>
      <c r="O111" s="21"/>
      <c r="P111" s="31"/>
      <c r="Q111" s="25"/>
    </row>
    <row r="112" spans="1:17" s="35" customFormat="1" ht="15" thickBot="1" x14ac:dyDescent="0.35">
      <c r="A112" s="34"/>
      <c r="B112" s="104"/>
      <c r="C112" s="14"/>
      <c r="D112" s="37"/>
      <c r="E112" s="38"/>
      <c r="F112" s="38"/>
      <c r="G112" s="38"/>
      <c r="H112" s="38"/>
      <c r="I112" s="30"/>
      <c r="J112" s="27"/>
      <c r="K112" s="27"/>
      <c r="L112" s="28"/>
      <c r="M112" s="28"/>
      <c r="N112" s="29"/>
      <c r="O112" s="18"/>
      <c r="P112" s="31"/>
      <c r="Q112" s="25"/>
    </row>
    <row r="113" spans="1:17" s="35" customFormat="1" ht="15" thickBot="1" x14ac:dyDescent="0.35">
      <c r="A113" s="33"/>
      <c r="B113" s="102"/>
      <c r="C113" s="39"/>
      <c r="D113" s="40"/>
      <c r="E113" s="40"/>
      <c r="F113" s="40"/>
      <c r="G113" s="40"/>
      <c r="H113" s="40"/>
      <c r="I113" s="41">
        <f>SUM(I8:I112)</f>
        <v>2053448.8100000003</v>
      </c>
      <c r="J113" s="46">
        <f>SUM(J8:J112)</f>
        <v>2053448.81</v>
      </c>
      <c r="K113" s="42">
        <f>SUBTOTAL(9,K8:K112)</f>
        <v>0</v>
      </c>
      <c r="L113" s="40"/>
      <c r="M113" s="40"/>
      <c r="N113" s="40"/>
      <c r="O113" s="43"/>
      <c r="P113" s="44"/>
      <c r="Q113" s="25"/>
    </row>
    <row r="114" spans="1:17" s="35" customFormat="1" x14ac:dyDescent="0.3">
      <c r="A114" s="33"/>
      <c r="B114" s="102"/>
      <c r="C114" s="32"/>
      <c r="D114" s="32"/>
      <c r="E114" s="32"/>
      <c r="F114" s="32"/>
      <c r="G114" s="32"/>
      <c r="H114" s="32"/>
      <c r="I114" s="32"/>
      <c r="J114" s="47"/>
      <c r="K114" s="47"/>
      <c r="L114" s="32"/>
      <c r="M114" s="32"/>
      <c r="N114" s="32"/>
      <c r="O114" s="32"/>
    </row>
    <row r="115" spans="1:17" s="35" customFormat="1" x14ac:dyDescent="0.3">
      <c r="A115" s="33"/>
      <c r="B115" s="102"/>
      <c r="C115" s="32"/>
      <c r="D115" s="32"/>
      <c r="E115" s="32"/>
      <c r="F115" s="32"/>
      <c r="G115" s="32"/>
      <c r="H115" s="32"/>
      <c r="I115" s="32"/>
      <c r="J115" s="47"/>
      <c r="K115" s="47"/>
      <c r="L115" s="32"/>
      <c r="M115" s="32"/>
      <c r="N115" s="32"/>
      <c r="O115" s="32"/>
    </row>
    <row r="116" spans="1:17" s="35" customFormat="1" x14ac:dyDescent="0.3">
      <c r="A116" s="33"/>
      <c r="B116" s="102"/>
      <c r="C116" s="32"/>
      <c r="D116" s="32"/>
      <c r="E116" s="32"/>
      <c r="F116" s="32"/>
      <c r="G116" s="32"/>
      <c r="H116" s="32"/>
      <c r="I116" s="32"/>
      <c r="J116" s="47"/>
      <c r="K116" s="47"/>
      <c r="L116" s="32"/>
      <c r="M116" s="32"/>
      <c r="N116" s="32"/>
      <c r="O116" s="32"/>
    </row>
    <row r="117" spans="1:17" s="35" customFormat="1" x14ac:dyDescent="0.3">
      <c r="A117" s="33"/>
      <c r="B117" s="102"/>
      <c r="C117" s="32"/>
      <c r="D117" s="32"/>
      <c r="E117" s="32"/>
      <c r="F117" s="32"/>
      <c r="G117" s="32"/>
      <c r="H117" s="32"/>
      <c r="I117" s="32"/>
      <c r="J117" s="47"/>
      <c r="K117" s="47"/>
      <c r="L117" s="32"/>
      <c r="M117" s="32"/>
      <c r="N117" s="32"/>
      <c r="O117" s="32"/>
    </row>
    <row r="118" spans="1:17" s="35" customFormat="1" x14ac:dyDescent="0.3">
      <c r="A118" s="33"/>
      <c r="B118" s="102"/>
      <c r="C118" s="32"/>
      <c r="D118" s="32"/>
      <c r="E118" s="32"/>
      <c r="F118" s="32"/>
      <c r="G118" s="32"/>
      <c r="H118" s="32"/>
      <c r="I118" s="32"/>
      <c r="J118" s="47"/>
      <c r="K118" s="47"/>
      <c r="L118" s="32"/>
      <c r="M118" s="32"/>
      <c r="N118" s="32"/>
      <c r="O118" s="32"/>
    </row>
    <row r="119" spans="1:17" s="35" customFormat="1" x14ac:dyDescent="0.3">
      <c r="A119" s="33"/>
      <c r="B119" s="102"/>
      <c r="C119" s="32"/>
      <c r="D119" s="32"/>
      <c r="E119" s="32"/>
      <c r="F119" s="32"/>
      <c r="G119" s="32"/>
      <c r="H119" s="32"/>
      <c r="I119" s="32"/>
      <c r="J119" s="47"/>
      <c r="K119" s="47"/>
      <c r="L119" s="32"/>
      <c r="M119" s="32"/>
      <c r="N119" s="32"/>
      <c r="O119" s="32"/>
    </row>
    <row r="120" spans="1:17" s="35" customFormat="1" x14ac:dyDescent="0.3">
      <c r="A120" s="33"/>
      <c r="B120" s="102"/>
      <c r="C120" s="32"/>
      <c r="D120" s="32"/>
      <c r="E120" s="32"/>
      <c r="F120" s="32"/>
      <c r="G120" s="32"/>
      <c r="H120" s="32"/>
      <c r="I120" s="32"/>
      <c r="J120" s="47"/>
      <c r="K120" s="47"/>
      <c r="L120" s="32"/>
      <c r="M120" s="32"/>
      <c r="N120" s="32"/>
      <c r="O120" s="32"/>
    </row>
    <row r="121" spans="1:17" s="35" customFormat="1" x14ac:dyDescent="0.3">
      <c r="A121" s="33"/>
      <c r="B121" s="102"/>
      <c r="C121" s="32"/>
      <c r="D121" s="32"/>
      <c r="E121" s="32"/>
      <c r="F121" s="32"/>
      <c r="G121" s="32"/>
      <c r="H121" s="32"/>
      <c r="I121" s="32"/>
      <c r="J121" s="47"/>
      <c r="K121" s="47"/>
      <c r="L121" s="32"/>
      <c r="M121" s="32"/>
      <c r="N121" s="32"/>
      <c r="O121" s="32"/>
    </row>
    <row r="122" spans="1:17" s="35" customFormat="1" x14ac:dyDescent="0.3">
      <c r="A122" s="33"/>
      <c r="B122" s="102"/>
      <c r="C122" s="32"/>
      <c r="D122" s="32"/>
      <c r="E122" s="32"/>
      <c r="F122" s="32"/>
      <c r="G122" s="32"/>
      <c r="H122" s="32"/>
      <c r="I122" s="32"/>
      <c r="J122" s="47"/>
      <c r="K122" s="47"/>
      <c r="L122" s="32"/>
      <c r="M122" s="32"/>
      <c r="N122" s="32"/>
      <c r="O122" s="32"/>
    </row>
    <row r="123" spans="1:17" s="35" customFormat="1" x14ac:dyDescent="0.3">
      <c r="A123" s="33"/>
      <c r="B123" s="102"/>
      <c r="C123" s="32"/>
      <c r="D123" s="32"/>
      <c r="E123" s="32"/>
      <c r="F123" s="32"/>
      <c r="G123" s="32"/>
      <c r="H123" s="32"/>
      <c r="I123" s="32"/>
      <c r="J123" s="47"/>
      <c r="K123" s="47"/>
      <c r="L123" s="32"/>
      <c r="M123" s="32"/>
      <c r="N123" s="32"/>
      <c r="O123" s="32"/>
    </row>
    <row r="124" spans="1:17" s="35" customFormat="1" x14ac:dyDescent="0.3">
      <c r="A124" s="33"/>
      <c r="B124" s="102"/>
      <c r="C124" s="32"/>
      <c r="D124" s="32"/>
      <c r="E124" s="32"/>
      <c r="F124" s="32"/>
      <c r="G124" s="32"/>
      <c r="H124" s="32"/>
      <c r="I124" s="32"/>
      <c r="J124" s="47"/>
      <c r="K124" s="47"/>
      <c r="L124" s="32"/>
      <c r="M124" s="32"/>
      <c r="N124" s="32"/>
      <c r="O124" s="32"/>
    </row>
    <row r="125" spans="1:17" s="35" customFormat="1" x14ac:dyDescent="0.3">
      <c r="A125" s="33"/>
      <c r="B125" s="102"/>
      <c r="C125" s="32"/>
      <c r="D125" s="32"/>
      <c r="E125" s="32"/>
      <c r="F125" s="32"/>
      <c r="G125" s="32"/>
      <c r="H125" s="32"/>
      <c r="I125" s="32"/>
      <c r="J125" s="47"/>
      <c r="K125" s="47"/>
      <c r="L125" s="32"/>
      <c r="M125" s="32"/>
      <c r="N125" s="32"/>
      <c r="O125" s="32"/>
    </row>
    <row r="126" spans="1:17" s="35" customFormat="1" x14ac:dyDescent="0.3">
      <c r="A126" s="33"/>
      <c r="B126" s="102"/>
      <c r="C126" s="32"/>
      <c r="D126" s="32"/>
      <c r="E126" s="32"/>
      <c r="F126" s="32"/>
      <c r="G126" s="32"/>
      <c r="H126" s="32"/>
      <c r="I126" s="32"/>
      <c r="J126" s="47"/>
      <c r="K126" s="47"/>
      <c r="L126" s="32"/>
      <c r="M126" s="32"/>
      <c r="N126" s="32"/>
      <c r="O126" s="32"/>
    </row>
    <row r="127" spans="1:17" s="35" customFormat="1" x14ac:dyDescent="0.3">
      <c r="A127" s="33"/>
      <c r="B127" s="102"/>
      <c r="C127" s="32"/>
      <c r="D127" s="32"/>
      <c r="E127" s="32"/>
      <c r="F127" s="32"/>
      <c r="G127" s="32"/>
      <c r="H127" s="32"/>
      <c r="I127" s="32"/>
      <c r="J127" s="47"/>
      <c r="K127" s="47"/>
      <c r="L127" s="32"/>
      <c r="M127" s="32"/>
      <c r="N127" s="32"/>
      <c r="O127" s="32"/>
    </row>
    <row r="128" spans="1:17" s="35" customFormat="1" x14ac:dyDescent="0.3">
      <c r="A128" s="33"/>
      <c r="B128" s="102"/>
      <c r="C128" s="32"/>
      <c r="D128" s="32"/>
      <c r="E128" s="32"/>
      <c r="F128" s="32"/>
      <c r="G128" s="32"/>
      <c r="H128" s="32"/>
      <c r="I128" s="32"/>
      <c r="J128" s="47"/>
      <c r="K128" s="47"/>
      <c r="L128" s="32"/>
      <c r="M128" s="32"/>
      <c r="N128" s="32"/>
      <c r="O128" s="32"/>
    </row>
    <row r="129" spans="1:15" s="35" customFormat="1" x14ac:dyDescent="0.3">
      <c r="A129" s="33"/>
      <c r="B129" s="102"/>
      <c r="C129" s="32"/>
      <c r="D129" s="32"/>
      <c r="E129" s="32"/>
      <c r="F129" s="32"/>
      <c r="G129" s="32"/>
      <c r="H129" s="32"/>
      <c r="I129" s="32"/>
      <c r="J129" s="47"/>
      <c r="K129" s="47"/>
      <c r="L129" s="32"/>
      <c r="M129" s="32"/>
      <c r="N129" s="32"/>
      <c r="O129" s="32"/>
    </row>
    <row r="130" spans="1:15" s="35" customFormat="1" x14ac:dyDescent="0.3">
      <c r="A130" s="33"/>
      <c r="B130" s="102"/>
      <c r="C130" s="32"/>
      <c r="D130" s="32"/>
      <c r="E130" s="32"/>
      <c r="F130" s="32"/>
      <c r="G130" s="32"/>
      <c r="H130" s="32"/>
      <c r="I130" s="32"/>
      <c r="J130" s="47"/>
      <c r="K130" s="47"/>
      <c r="L130" s="32"/>
      <c r="M130" s="32"/>
      <c r="N130" s="32"/>
      <c r="O130" s="32"/>
    </row>
    <row r="131" spans="1:15" s="35" customFormat="1" x14ac:dyDescent="0.3">
      <c r="A131" s="33"/>
      <c r="B131" s="102"/>
      <c r="C131" s="32"/>
      <c r="D131" s="32"/>
      <c r="E131" s="32"/>
      <c r="F131" s="32"/>
      <c r="G131" s="32"/>
      <c r="H131" s="32"/>
      <c r="I131" s="32"/>
      <c r="J131" s="47"/>
      <c r="K131" s="47"/>
      <c r="L131" s="32"/>
      <c r="M131" s="32"/>
      <c r="N131" s="32"/>
      <c r="O131" s="32"/>
    </row>
    <row r="132" spans="1:15" s="35" customFormat="1" x14ac:dyDescent="0.3">
      <c r="A132" s="33"/>
      <c r="B132" s="102"/>
      <c r="C132" s="32"/>
      <c r="D132" s="32"/>
      <c r="E132" s="32"/>
      <c r="F132" s="32"/>
      <c r="G132" s="32"/>
      <c r="H132" s="32"/>
      <c r="I132" s="32"/>
      <c r="J132" s="47"/>
      <c r="K132" s="47"/>
      <c r="L132" s="32"/>
      <c r="M132" s="32"/>
      <c r="N132" s="32"/>
      <c r="O132" s="32"/>
    </row>
    <row r="133" spans="1:15" s="35" customFormat="1" x14ac:dyDescent="0.3">
      <c r="A133" s="33"/>
      <c r="B133" s="102"/>
      <c r="C133" s="32"/>
      <c r="D133" s="32"/>
      <c r="E133" s="32"/>
      <c r="F133" s="32"/>
      <c r="G133" s="32"/>
      <c r="H133" s="32"/>
      <c r="I133" s="32"/>
      <c r="J133" s="47"/>
      <c r="K133" s="47"/>
      <c r="L133" s="32"/>
      <c r="M133" s="32"/>
      <c r="N133" s="32"/>
      <c r="O133" s="32"/>
    </row>
    <row r="134" spans="1:15" s="35" customFormat="1" x14ac:dyDescent="0.3">
      <c r="A134" s="33"/>
      <c r="B134" s="102"/>
      <c r="C134" s="32"/>
      <c r="D134" s="32"/>
      <c r="E134" s="32"/>
      <c r="F134" s="32"/>
      <c r="G134" s="32"/>
      <c r="H134" s="32"/>
      <c r="I134" s="32"/>
      <c r="J134" s="47"/>
      <c r="K134" s="47"/>
      <c r="L134" s="32"/>
      <c r="M134" s="32"/>
      <c r="N134" s="32"/>
      <c r="O134" s="32"/>
    </row>
    <row r="135" spans="1:15" s="35" customFormat="1" x14ac:dyDescent="0.3">
      <c r="A135" s="33"/>
      <c r="B135" s="102"/>
      <c r="C135" s="32"/>
      <c r="D135" s="32"/>
      <c r="E135" s="32"/>
      <c r="F135" s="32"/>
      <c r="G135" s="32"/>
      <c r="H135" s="32"/>
      <c r="I135" s="32"/>
      <c r="J135" s="47"/>
      <c r="K135" s="47"/>
      <c r="L135" s="32"/>
      <c r="M135" s="32"/>
      <c r="N135" s="32"/>
      <c r="O135" s="32"/>
    </row>
    <row r="136" spans="1:15" s="35" customFormat="1" x14ac:dyDescent="0.3">
      <c r="A136" s="33"/>
      <c r="B136" s="102"/>
      <c r="C136" s="32"/>
      <c r="D136" s="32"/>
      <c r="E136" s="32"/>
      <c r="F136" s="32"/>
      <c r="G136" s="32"/>
      <c r="H136" s="32"/>
      <c r="I136" s="32"/>
      <c r="J136" s="47"/>
      <c r="K136" s="47"/>
      <c r="L136" s="32"/>
      <c r="M136" s="32"/>
      <c r="N136" s="32"/>
      <c r="O136" s="32"/>
    </row>
    <row r="137" spans="1:15" s="35" customFormat="1" x14ac:dyDescent="0.3">
      <c r="A137" s="33"/>
      <c r="B137" s="102"/>
      <c r="C137" s="32"/>
      <c r="D137" s="32"/>
      <c r="E137" s="32"/>
      <c r="F137" s="32"/>
      <c r="G137" s="32"/>
      <c r="H137" s="32"/>
      <c r="I137" s="32"/>
      <c r="J137" s="47"/>
      <c r="K137" s="47"/>
      <c r="L137" s="32"/>
      <c r="M137" s="32"/>
      <c r="N137" s="32"/>
      <c r="O137" s="32"/>
    </row>
    <row r="138" spans="1:15" s="35" customFormat="1" x14ac:dyDescent="0.3">
      <c r="A138" s="33"/>
      <c r="B138" s="102"/>
      <c r="C138" s="32"/>
      <c r="D138" s="32"/>
      <c r="E138" s="32"/>
      <c r="F138" s="32"/>
      <c r="G138" s="32"/>
      <c r="H138" s="32"/>
      <c r="I138" s="32"/>
      <c r="J138" s="47"/>
      <c r="K138" s="47"/>
      <c r="L138" s="32"/>
      <c r="M138" s="32"/>
      <c r="N138" s="32"/>
      <c r="O138" s="32"/>
    </row>
    <row r="139" spans="1:15" s="35" customFormat="1" x14ac:dyDescent="0.3">
      <c r="A139" s="33"/>
      <c r="B139" s="102"/>
      <c r="C139" s="32"/>
      <c r="D139" s="32"/>
      <c r="E139" s="32"/>
      <c r="F139" s="32"/>
      <c r="G139" s="32"/>
      <c r="H139" s="32"/>
      <c r="I139" s="32"/>
      <c r="J139" s="47"/>
      <c r="K139" s="47"/>
      <c r="L139" s="32"/>
      <c r="M139" s="32"/>
      <c r="N139" s="32"/>
      <c r="O139" s="32"/>
    </row>
    <row r="140" spans="1:15" s="35" customFormat="1" x14ac:dyDescent="0.3">
      <c r="A140" s="33"/>
      <c r="B140" s="102"/>
      <c r="C140" s="32"/>
      <c r="D140" s="32"/>
      <c r="E140" s="32"/>
      <c r="F140" s="32"/>
      <c r="G140" s="32"/>
      <c r="H140" s="32"/>
      <c r="I140" s="32"/>
      <c r="J140" s="47"/>
      <c r="K140" s="47"/>
      <c r="L140" s="32"/>
      <c r="M140" s="32"/>
      <c r="N140" s="32"/>
      <c r="O140" s="32"/>
    </row>
    <row r="141" spans="1:15" s="35" customFormat="1" x14ac:dyDescent="0.3">
      <c r="A141" s="33"/>
      <c r="B141" s="102"/>
      <c r="C141" s="32"/>
      <c r="D141" s="32"/>
      <c r="E141" s="32"/>
      <c r="F141" s="32"/>
      <c r="G141" s="32"/>
      <c r="H141" s="32"/>
      <c r="I141" s="32"/>
      <c r="J141" s="47"/>
      <c r="K141" s="47"/>
      <c r="L141" s="32"/>
      <c r="M141" s="32"/>
      <c r="N141" s="32"/>
      <c r="O141" s="32"/>
    </row>
    <row r="142" spans="1:15" s="35" customFormat="1" x14ac:dyDescent="0.3">
      <c r="A142" s="33"/>
      <c r="B142" s="102"/>
      <c r="C142" s="32"/>
      <c r="D142" s="32"/>
      <c r="E142" s="32"/>
      <c r="F142" s="32"/>
      <c r="G142" s="32"/>
      <c r="H142" s="32"/>
      <c r="I142" s="32"/>
      <c r="J142" s="47"/>
      <c r="K142" s="47"/>
      <c r="L142" s="32"/>
      <c r="M142" s="32"/>
      <c r="N142" s="32"/>
      <c r="O142" s="32"/>
    </row>
    <row r="143" spans="1:15" s="35" customFormat="1" x14ac:dyDescent="0.3">
      <c r="A143" s="33"/>
      <c r="B143" s="102"/>
      <c r="C143" s="32"/>
      <c r="D143" s="32"/>
      <c r="E143" s="32"/>
      <c r="F143" s="32"/>
      <c r="G143" s="32"/>
      <c r="H143" s="32"/>
      <c r="I143" s="32"/>
      <c r="J143" s="47"/>
      <c r="K143" s="47"/>
      <c r="L143" s="32"/>
      <c r="M143" s="32"/>
      <c r="N143" s="32"/>
      <c r="O143" s="32"/>
    </row>
    <row r="144" spans="1:15" s="35" customFormat="1" x14ac:dyDescent="0.3">
      <c r="A144" s="33"/>
      <c r="B144" s="102"/>
      <c r="C144" s="32"/>
      <c r="D144" s="32"/>
      <c r="E144" s="32"/>
      <c r="F144" s="32"/>
      <c r="G144" s="32"/>
      <c r="H144" s="32"/>
      <c r="I144" s="32"/>
      <c r="J144" s="47"/>
      <c r="K144" s="47"/>
      <c r="L144" s="32"/>
      <c r="M144" s="32"/>
      <c r="N144" s="32"/>
      <c r="O144" s="32"/>
    </row>
    <row r="145" spans="1:15" s="35" customFormat="1" x14ac:dyDescent="0.3">
      <c r="A145" s="33"/>
      <c r="B145" s="102"/>
      <c r="C145" s="32"/>
      <c r="D145" s="32"/>
      <c r="E145" s="32"/>
      <c r="F145" s="32"/>
      <c r="G145" s="32"/>
      <c r="H145" s="32"/>
      <c r="I145" s="32"/>
      <c r="J145" s="47"/>
      <c r="K145" s="47"/>
      <c r="L145" s="32"/>
      <c r="M145" s="32"/>
      <c r="N145" s="32"/>
      <c r="O145" s="32"/>
    </row>
    <row r="146" spans="1:15" s="35" customFormat="1" x14ac:dyDescent="0.3">
      <c r="A146" s="33"/>
      <c r="B146" s="102"/>
      <c r="C146" s="32"/>
      <c r="D146" s="32"/>
      <c r="E146" s="32"/>
      <c r="F146" s="32"/>
      <c r="G146" s="32"/>
      <c r="H146" s="32"/>
      <c r="I146" s="32"/>
      <c r="J146" s="47"/>
      <c r="K146" s="47"/>
      <c r="L146" s="32"/>
      <c r="M146" s="32"/>
      <c r="N146" s="32"/>
      <c r="O146" s="32"/>
    </row>
    <row r="147" spans="1:15" s="26" customFormat="1" x14ac:dyDescent="0.3">
      <c r="A147" s="19"/>
      <c r="B147" s="10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s="26" customFormat="1" x14ac:dyDescent="0.3">
      <c r="A148" s="19"/>
      <c r="B148" s="10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x14ac:dyDescent="0.3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x14ac:dyDescent="0.3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</sheetData>
  <autoFilter ref="B7:O110">
    <sortState ref="B8:O100">
      <sortCondition ref="M7:M94"/>
    </sortState>
  </autoFilter>
  <pageMargins left="0.511811024" right="0.511811024" top="0.78740157499999996" bottom="0.78740157499999996" header="0.31496062000000002" footer="0.31496062000000002"/>
  <pageSetup paperSize="9"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B4" workbookViewId="0">
      <selection activeCell="B7" sqref="B7"/>
    </sheetView>
  </sheetViews>
  <sheetFormatPr defaultColWidth="8.88671875" defaultRowHeight="14.4" x14ac:dyDescent="0.3"/>
  <cols>
    <col min="1" max="1" width="1.88671875" style="2" customWidth="1"/>
    <col min="2" max="2" width="9.33203125" style="2" bestFit="1" customWidth="1"/>
    <col min="3" max="3" width="9.5546875" style="1" bestFit="1" customWidth="1"/>
    <col min="4" max="4" width="9.33203125" style="1" bestFit="1" customWidth="1"/>
    <col min="5" max="5" width="39.88671875" style="1" customWidth="1"/>
    <col min="6" max="6" width="17.6640625" style="1" customWidth="1"/>
    <col min="7" max="7" width="34.5546875" style="1" bestFit="1" customWidth="1"/>
    <col min="8" max="8" width="14.33203125" style="1" customWidth="1"/>
    <col min="9" max="9" width="13" style="1" customWidth="1"/>
    <col min="10" max="10" width="12.44140625" style="1" customWidth="1"/>
    <col min="11" max="11" width="13.44140625" style="1" customWidth="1"/>
    <col min="12" max="12" width="13.6640625" style="1" customWidth="1"/>
    <col min="13" max="13" width="14.109375" style="1" customWidth="1"/>
    <col min="14" max="14" width="13.5546875" style="1" customWidth="1"/>
    <col min="15" max="15" width="32.109375" style="1" customWidth="1"/>
    <col min="16" max="16" width="10.5546875" style="1" bestFit="1" customWidth="1"/>
    <col min="17" max="17" width="12.88671875" style="1" bestFit="1" customWidth="1"/>
    <col min="18" max="18" width="25" style="1" bestFit="1" customWidth="1"/>
    <col min="19" max="21" width="8.88671875" style="1"/>
    <col min="22" max="22" width="21.88671875" style="1" bestFit="1" customWidth="1"/>
    <col min="23" max="23" width="13.88671875" style="1" bestFit="1" customWidth="1"/>
    <col min="24" max="24" width="25" style="1" bestFit="1" customWidth="1"/>
    <col min="25" max="16384" width="8.88671875" style="1"/>
  </cols>
  <sheetData>
    <row r="1" spans="1:18" x14ac:dyDescent="0.3">
      <c r="P1" s="4"/>
      <c r="Q1" s="5"/>
      <c r="R1" s="4"/>
    </row>
    <row r="2" spans="1:18" x14ac:dyDescent="0.3">
      <c r="G2" s="3" t="s">
        <v>0</v>
      </c>
      <c r="H2" s="3" t="s">
        <v>1</v>
      </c>
      <c r="I2" s="3" t="s">
        <v>2</v>
      </c>
    </row>
    <row r="3" spans="1:18" x14ac:dyDescent="0.3">
      <c r="G3" s="6" t="s">
        <v>3</v>
      </c>
      <c r="H3" s="7">
        <f>I81</f>
        <v>1770732.94</v>
      </c>
      <c r="I3" s="8" t="s">
        <v>4</v>
      </c>
    </row>
    <row r="4" spans="1:18" x14ac:dyDescent="0.3">
      <c r="G4" s="6" t="s">
        <v>5</v>
      </c>
      <c r="H4" s="7">
        <f>J81</f>
        <v>1770731.94</v>
      </c>
      <c r="I4" s="8" t="s">
        <v>6</v>
      </c>
    </row>
    <row r="5" spans="1:18" x14ac:dyDescent="0.3">
      <c r="G5" s="6" t="s">
        <v>7</v>
      </c>
      <c r="H5" s="77">
        <f>SUM(H3:H3)-H4</f>
        <v>1</v>
      </c>
      <c r="I5" s="9" t="s">
        <v>8</v>
      </c>
    </row>
    <row r="7" spans="1:18" ht="20.399999999999999" x14ac:dyDescent="0.3">
      <c r="B7" s="54" t="s">
        <v>32</v>
      </c>
      <c r="C7" s="16" t="s">
        <v>9</v>
      </c>
      <c r="D7" s="10" t="s">
        <v>10</v>
      </c>
      <c r="E7" s="10" t="s">
        <v>11</v>
      </c>
      <c r="F7" s="10" t="s">
        <v>31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</row>
    <row r="8" spans="1:18" s="15" customFormat="1" x14ac:dyDescent="0.3">
      <c r="A8" s="4"/>
      <c r="B8" s="109"/>
      <c r="C8" s="110"/>
      <c r="D8" s="110"/>
      <c r="E8" s="110" t="s">
        <v>186</v>
      </c>
      <c r="F8" s="110"/>
      <c r="G8" s="110" t="s">
        <v>186</v>
      </c>
      <c r="H8" s="110"/>
      <c r="I8" s="111">
        <v>1</v>
      </c>
      <c r="J8" s="110"/>
      <c r="K8" s="110"/>
      <c r="L8" s="110"/>
      <c r="M8" s="110"/>
      <c r="N8" s="110"/>
      <c r="O8" s="110"/>
    </row>
    <row r="9" spans="1:18" s="15" customFormat="1" x14ac:dyDescent="0.3">
      <c r="A9" s="4"/>
      <c r="B9" s="109"/>
      <c r="C9" s="110"/>
      <c r="D9" s="112">
        <v>43525</v>
      </c>
      <c r="E9" s="110" t="s">
        <v>187</v>
      </c>
      <c r="F9" s="110"/>
      <c r="G9" s="110" t="s">
        <v>136</v>
      </c>
      <c r="H9" s="110" t="s">
        <v>188</v>
      </c>
      <c r="I9" s="111">
        <v>8852.11</v>
      </c>
      <c r="J9" s="110"/>
      <c r="K9" s="110"/>
      <c r="L9" s="112">
        <v>43525</v>
      </c>
      <c r="M9" s="113">
        <v>43525</v>
      </c>
      <c r="N9" s="114" t="s">
        <v>76</v>
      </c>
      <c r="O9" s="110"/>
    </row>
    <row r="10" spans="1:18" s="15" customFormat="1" x14ac:dyDescent="0.3">
      <c r="A10" s="4"/>
      <c r="B10" s="34"/>
      <c r="C10" s="12">
        <v>20194848</v>
      </c>
      <c r="D10" s="51">
        <v>43500</v>
      </c>
      <c r="E10" s="18" t="s">
        <v>189</v>
      </c>
      <c r="F10" s="53" t="s">
        <v>41</v>
      </c>
      <c r="G10" s="18" t="s">
        <v>190</v>
      </c>
      <c r="H10" s="18" t="s">
        <v>125</v>
      </c>
      <c r="I10" s="62"/>
      <c r="J10" s="45">
        <v>122</v>
      </c>
      <c r="K10" s="45"/>
      <c r="L10" s="17">
        <v>43525</v>
      </c>
      <c r="M10" s="17">
        <v>43525</v>
      </c>
      <c r="N10" s="98" t="s">
        <v>22</v>
      </c>
      <c r="O10" s="110"/>
    </row>
    <row r="11" spans="1:18" s="15" customFormat="1" x14ac:dyDescent="0.3">
      <c r="A11" s="4"/>
      <c r="B11" s="34"/>
      <c r="C11" s="49">
        <v>31914</v>
      </c>
      <c r="D11" s="51">
        <v>43496</v>
      </c>
      <c r="E11" s="18" t="s">
        <v>122</v>
      </c>
      <c r="F11" s="53" t="s">
        <v>121</v>
      </c>
      <c r="G11" s="18" t="s">
        <v>191</v>
      </c>
      <c r="H11" s="13" t="s">
        <v>89</v>
      </c>
      <c r="I11" s="69"/>
      <c r="J11" s="23">
        <v>1982.84</v>
      </c>
      <c r="K11" s="23"/>
      <c r="L11" s="17">
        <v>43525</v>
      </c>
      <c r="M11" s="17">
        <v>43525</v>
      </c>
      <c r="N11" s="98" t="s">
        <v>22</v>
      </c>
      <c r="O11" s="110"/>
    </row>
    <row r="12" spans="1:18" s="15" customFormat="1" x14ac:dyDescent="0.3">
      <c r="A12" s="4"/>
      <c r="B12" s="34"/>
      <c r="C12" s="73">
        <v>258959</v>
      </c>
      <c r="D12" s="37">
        <v>43497</v>
      </c>
      <c r="E12" s="18" t="s">
        <v>45</v>
      </c>
      <c r="F12" s="53" t="s">
        <v>46</v>
      </c>
      <c r="G12" s="18" t="s">
        <v>74</v>
      </c>
      <c r="H12" s="29" t="s">
        <v>89</v>
      </c>
      <c r="I12" s="106"/>
      <c r="J12" s="27">
        <v>534.42999999999995</v>
      </c>
      <c r="K12" s="27"/>
      <c r="L12" s="56">
        <v>43525</v>
      </c>
      <c r="M12" s="56">
        <v>43525</v>
      </c>
      <c r="N12" s="97" t="s">
        <v>22</v>
      </c>
      <c r="O12" s="110"/>
    </row>
    <row r="13" spans="1:18" s="15" customFormat="1" x14ac:dyDescent="0.3">
      <c r="A13" s="4"/>
      <c r="B13" s="34"/>
      <c r="C13" s="12">
        <v>70192</v>
      </c>
      <c r="D13" s="51">
        <v>43502</v>
      </c>
      <c r="E13" s="18" t="s">
        <v>116</v>
      </c>
      <c r="F13" s="53" t="s">
        <v>192</v>
      </c>
      <c r="G13" s="18" t="s">
        <v>72</v>
      </c>
      <c r="H13" s="13" t="s">
        <v>89</v>
      </c>
      <c r="I13" s="115"/>
      <c r="J13" s="45">
        <v>4000</v>
      </c>
      <c r="K13" s="45"/>
      <c r="L13" s="17">
        <v>43525</v>
      </c>
      <c r="M13" s="17">
        <v>43525</v>
      </c>
      <c r="N13" s="98" t="s">
        <v>22</v>
      </c>
      <c r="O13" s="110"/>
    </row>
    <row r="14" spans="1:18" s="15" customFormat="1" x14ac:dyDescent="0.3">
      <c r="A14" s="4"/>
      <c r="B14" s="34"/>
      <c r="C14" s="49"/>
      <c r="D14" s="51">
        <v>43525</v>
      </c>
      <c r="E14" s="18" t="s">
        <v>193</v>
      </c>
      <c r="F14" s="53"/>
      <c r="G14" s="18" t="s">
        <v>194</v>
      </c>
      <c r="H14" s="13" t="s">
        <v>188</v>
      </c>
      <c r="I14" s="69"/>
      <c r="J14" s="23">
        <v>897.23</v>
      </c>
      <c r="K14" s="23"/>
      <c r="L14" s="17">
        <v>43525</v>
      </c>
      <c r="M14" s="17">
        <v>43525</v>
      </c>
      <c r="N14" s="98" t="s">
        <v>22</v>
      </c>
      <c r="O14" s="21"/>
    </row>
    <row r="15" spans="1:18" s="35" customFormat="1" x14ac:dyDescent="0.3">
      <c r="A15" s="33"/>
      <c r="B15" s="34"/>
      <c r="C15" s="49"/>
      <c r="D15" s="51">
        <v>43525</v>
      </c>
      <c r="E15" s="18" t="s">
        <v>94</v>
      </c>
      <c r="F15" s="53"/>
      <c r="G15" s="18" t="s">
        <v>194</v>
      </c>
      <c r="H15" s="13" t="s">
        <v>188</v>
      </c>
      <c r="I15" s="69"/>
      <c r="J15" s="23">
        <v>1315.61</v>
      </c>
      <c r="K15" s="23"/>
      <c r="L15" s="17">
        <v>43525</v>
      </c>
      <c r="M15" s="17">
        <v>43525</v>
      </c>
      <c r="N15" s="98" t="s">
        <v>22</v>
      </c>
      <c r="O15" s="21"/>
    </row>
    <row r="16" spans="1:18" s="35" customFormat="1" x14ac:dyDescent="0.3">
      <c r="A16" s="33"/>
      <c r="B16" s="34"/>
      <c r="C16" s="12"/>
      <c r="D16" s="51">
        <v>43530</v>
      </c>
      <c r="E16" s="81" t="s">
        <v>187</v>
      </c>
      <c r="F16" s="53"/>
      <c r="G16" s="81" t="s">
        <v>136</v>
      </c>
      <c r="H16" s="18"/>
      <c r="I16" s="116">
        <v>10864.32</v>
      </c>
      <c r="J16" s="45"/>
      <c r="K16" s="45"/>
      <c r="L16" s="17">
        <v>43530</v>
      </c>
      <c r="M16" s="17">
        <v>43530</v>
      </c>
      <c r="N16" s="98" t="s">
        <v>76</v>
      </c>
      <c r="O16" s="18"/>
    </row>
    <row r="17" spans="1:16" s="35" customFormat="1" x14ac:dyDescent="0.3">
      <c r="A17" s="33"/>
      <c r="B17" s="34"/>
      <c r="C17" s="49">
        <v>359301</v>
      </c>
      <c r="D17" s="22">
        <v>43503</v>
      </c>
      <c r="E17" s="18" t="s">
        <v>45</v>
      </c>
      <c r="F17" s="63" t="s">
        <v>46</v>
      </c>
      <c r="G17" s="18" t="s">
        <v>74</v>
      </c>
      <c r="H17" s="48" t="s">
        <v>125</v>
      </c>
      <c r="I17" s="68"/>
      <c r="J17" s="23">
        <v>1255.5899999999999</v>
      </c>
      <c r="K17" s="23"/>
      <c r="L17" s="17">
        <v>43531</v>
      </c>
      <c r="M17" s="17">
        <v>43530</v>
      </c>
      <c r="N17" s="98" t="s">
        <v>22</v>
      </c>
      <c r="O17" s="18"/>
    </row>
    <row r="18" spans="1:16" s="35" customFormat="1" x14ac:dyDescent="0.3">
      <c r="A18" s="33"/>
      <c r="B18" s="104" t="s">
        <v>167</v>
      </c>
      <c r="C18" s="73" t="s">
        <v>195</v>
      </c>
      <c r="D18" s="37">
        <v>43493</v>
      </c>
      <c r="E18" s="38" t="s">
        <v>106</v>
      </c>
      <c r="F18" s="63" t="s">
        <v>42</v>
      </c>
      <c r="G18" s="38" t="s">
        <v>47</v>
      </c>
      <c r="H18" s="29" t="s">
        <v>89</v>
      </c>
      <c r="I18" s="106"/>
      <c r="J18" s="27">
        <v>3508.48</v>
      </c>
      <c r="K18" s="27"/>
      <c r="L18" s="56">
        <v>43501</v>
      </c>
      <c r="M18" s="56">
        <v>43530</v>
      </c>
      <c r="N18" s="97" t="s">
        <v>22</v>
      </c>
      <c r="O18" s="18"/>
    </row>
    <row r="19" spans="1:16" s="35" customFormat="1" x14ac:dyDescent="0.3">
      <c r="A19" s="33"/>
      <c r="B19" s="104" t="s">
        <v>167</v>
      </c>
      <c r="C19" s="73">
        <v>404</v>
      </c>
      <c r="D19" s="37">
        <v>43503</v>
      </c>
      <c r="E19" s="38" t="s">
        <v>90</v>
      </c>
      <c r="F19" s="63" t="s">
        <v>34</v>
      </c>
      <c r="G19" s="38" t="s">
        <v>196</v>
      </c>
      <c r="H19" s="29" t="s">
        <v>125</v>
      </c>
      <c r="I19" s="106"/>
      <c r="J19" s="27">
        <v>6100.25</v>
      </c>
      <c r="K19" s="27"/>
      <c r="L19" s="56">
        <v>43521</v>
      </c>
      <c r="M19" s="56">
        <v>43530</v>
      </c>
      <c r="N19" s="97" t="s">
        <v>22</v>
      </c>
      <c r="O19" s="21"/>
    </row>
    <row r="20" spans="1:16" s="35" customFormat="1" x14ac:dyDescent="0.3">
      <c r="A20" s="33"/>
      <c r="B20" s="34"/>
      <c r="C20" s="49"/>
      <c r="D20" s="22">
        <v>43531</v>
      </c>
      <c r="E20" s="81" t="s">
        <v>187</v>
      </c>
      <c r="F20" s="63"/>
      <c r="G20" s="81" t="s">
        <v>187</v>
      </c>
      <c r="H20" s="48"/>
      <c r="I20" s="117">
        <v>114573.86</v>
      </c>
      <c r="J20" s="23"/>
      <c r="K20" s="23"/>
      <c r="L20" s="17">
        <v>43531</v>
      </c>
      <c r="M20" s="17">
        <v>43531</v>
      </c>
      <c r="N20" s="98" t="s">
        <v>76</v>
      </c>
      <c r="O20" s="21"/>
    </row>
    <row r="21" spans="1:16" s="35" customFormat="1" x14ac:dyDescent="0.3">
      <c r="A21" s="33"/>
      <c r="B21" s="34"/>
      <c r="C21" s="49"/>
      <c r="D21" s="22">
        <v>43531</v>
      </c>
      <c r="E21" s="18" t="s">
        <v>181</v>
      </c>
      <c r="F21" s="53"/>
      <c r="G21" s="18" t="s">
        <v>100</v>
      </c>
      <c r="H21" s="13" t="s">
        <v>188</v>
      </c>
      <c r="I21" s="69"/>
      <c r="J21" s="23">
        <v>3470.7</v>
      </c>
      <c r="K21" s="23"/>
      <c r="L21" s="17">
        <v>43531</v>
      </c>
      <c r="M21" s="17">
        <v>43531</v>
      </c>
      <c r="N21" s="98" t="s">
        <v>22</v>
      </c>
      <c r="O21" s="21"/>
    </row>
    <row r="22" spans="1:16" s="35" customFormat="1" x14ac:dyDescent="0.3">
      <c r="A22" s="33"/>
      <c r="B22" s="104"/>
      <c r="C22" s="73"/>
      <c r="D22" s="37">
        <v>43496</v>
      </c>
      <c r="E22" s="38" t="s">
        <v>197</v>
      </c>
      <c r="F22" s="38"/>
      <c r="G22" s="38" t="s">
        <v>98</v>
      </c>
      <c r="H22" s="29" t="s">
        <v>89</v>
      </c>
      <c r="I22" s="106"/>
      <c r="J22" s="27">
        <v>91755.74</v>
      </c>
      <c r="K22" s="27"/>
      <c r="L22" s="56">
        <v>43529</v>
      </c>
      <c r="M22" s="56">
        <v>43531</v>
      </c>
      <c r="N22" s="97" t="s">
        <v>22</v>
      </c>
      <c r="O22" s="18"/>
    </row>
    <row r="23" spans="1:16" s="35" customFormat="1" x14ac:dyDescent="0.3">
      <c r="A23" s="33"/>
      <c r="B23" s="34"/>
      <c r="C23" s="49"/>
      <c r="D23" s="22">
        <v>43531</v>
      </c>
      <c r="E23" s="18" t="s">
        <v>124</v>
      </c>
      <c r="F23" s="53"/>
      <c r="G23" s="18" t="s">
        <v>198</v>
      </c>
      <c r="H23" s="48" t="s">
        <v>125</v>
      </c>
      <c r="I23" s="68"/>
      <c r="J23" s="23">
        <v>19347.419999999998</v>
      </c>
      <c r="K23" s="23"/>
      <c r="L23" s="17">
        <v>43531</v>
      </c>
      <c r="M23" s="17">
        <v>43531</v>
      </c>
      <c r="N23" s="98" t="s">
        <v>22</v>
      </c>
      <c r="O23" s="21"/>
    </row>
    <row r="24" spans="1:16" s="35" customFormat="1" x14ac:dyDescent="0.3">
      <c r="A24" s="33"/>
      <c r="B24" s="34"/>
      <c r="C24" s="49"/>
      <c r="D24" s="22">
        <v>43532</v>
      </c>
      <c r="E24" s="81" t="s">
        <v>187</v>
      </c>
      <c r="F24" s="53"/>
      <c r="G24" s="81" t="s">
        <v>136</v>
      </c>
      <c r="H24" s="13"/>
      <c r="I24" s="118">
        <v>1986.11</v>
      </c>
      <c r="J24" s="23"/>
      <c r="K24" s="23"/>
      <c r="L24" s="17">
        <v>43532</v>
      </c>
      <c r="M24" s="17">
        <v>43532</v>
      </c>
      <c r="N24" s="98" t="s">
        <v>76</v>
      </c>
      <c r="O24" s="21"/>
    </row>
    <row r="25" spans="1:16" s="35" customFormat="1" x14ac:dyDescent="0.3">
      <c r="A25" s="33"/>
      <c r="B25" s="34"/>
      <c r="C25" s="73">
        <v>1192</v>
      </c>
      <c r="D25" s="37">
        <v>43525</v>
      </c>
      <c r="E25" s="18" t="s">
        <v>199</v>
      </c>
      <c r="F25" s="53" t="s">
        <v>200</v>
      </c>
      <c r="G25" s="18" t="s">
        <v>201</v>
      </c>
      <c r="H25" s="29" t="s">
        <v>125</v>
      </c>
      <c r="I25" s="106"/>
      <c r="J25" s="27">
        <v>1500</v>
      </c>
      <c r="K25" s="27"/>
      <c r="L25" s="56">
        <v>43532</v>
      </c>
      <c r="M25" s="56">
        <v>43532</v>
      </c>
      <c r="N25" s="97" t="s">
        <v>22</v>
      </c>
      <c r="O25" s="21"/>
    </row>
    <row r="26" spans="1:16" s="35" customFormat="1" x14ac:dyDescent="0.3">
      <c r="A26" s="33"/>
      <c r="B26" s="34"/>
      <c r="C26" s="49">
        <v>1283</v>
      </c>
      <c r="D26" s="22">
        <v>43524</v>
      </c>
      <c r="E26" s="18" t="s">
        <v>202</v>
      </c>
      <c r="F26" s="53" t="s">
        <v>203</v>
      </c>
      <c r="G26" s="18" t="s">
        <v>204</v>
      </c>
      <c r="H26" s="13" t="s">
        <v>125</v>
      </c>
      <c r="I26" s="69"/>
      <c r="J26" s="23">
        <v>486.11</v>
      </c>
      <c r="K26" s="23"/>
      <c r="L26" s="17">
        <v>43532</v>
      </c>
      <c r="M26" s="17">
        <v>43532</v>
      </c>
      <c r="N26" s="98" t="s">
        <v>22</v>
      </c>
      <c r="O26" s="21"/>
    </row>
    <row r="27" spans="1:16" s="35" customFormat="1" x14ac:dyDescent="0.3">
      <c r="A27" s="33"/>
      <c r="B27" s="34"/>
      <c r="C27" s="49"/>
      <c r="D27" s="22">
        <v>43535</v>
      </c>
      <c r="E27" s="81" t="s">
        <v>73</v>
      </c>
      <c r="F27" s="53"/>
      <c r="G27" s="81" t="s">
        <v>73</v>
      </c>
      <c r="H27" s="13"/>
      <c r="I27" s="118">
        <v>769807.91</v>
      </c>
      <c r="J27" s="23"/>
      <c r="K27" s="23"/>
      <c r="L27" s="17">
        <v>43535</v>
      </c>
      <c r="M27" s="17">
        <v>43535</v>
      </c>
      <c r="N27" s="98" t="s">
        <v>28</v>
      </c>
      <c r="O27" s="21"/>
    </row>
    <row r="28" spans="1:16" s="35" customFormat="1" x14ac:dyDescent="0.3">
      <c r="A28" s="33"/>
      <c r="B28" s="34"/>
      <c r="C28" s="49"/>
      <c r="D28" s="22">
        <v>43535</v>
      </c>
      <c r="E28" s="81" t="s">
        <v>73</v>
      </c>
      <c r="F28" s="53"/>
      <c r="G28" s="81" t="s">
        <v>73</v>
      </c>
      <c r="H28" s="13"/>
      <c r="I28" s="118">
        <v>230550</v>
      </c>
      <c r="J28" s="23"/>
      <c r="K28" s="23"/>
      <c r="L28" s="17">
        <v>43535</v>
      </c>
      <c r="M28" s="17">
        <v>43535</v>
      </c>
      <c r="N28" s="98" t="s">
        <v>28</v>
      </c>
      <c r="O28" s="21"/>
    </row>
    <row r="29" spans="1:16" s="35" customFormat="1" x14ac:dyDescent="0.3">
      <c r="A29" s="33"/>
      <c r="B29" s="34"/>
      <c r="C29" s="49"/>
      <c r="D29" s="22">
        <v>43535</v>
      </c>
      <c r="E29" s="18" t="s">
        <v>205</v>
      </c>
      <c r="F29" s="53"/>
      <c r="G29" s="18" t="s">
        <v>206</v>
      </c>
      <c r="H29" s="13"/>
      <c r="I29" s="69"/>
      <c r="J29" s="23">
        <v>203399.03</v>
      </c>
      <c r="K29" s="23"/>
      <c r="L29" s="17">
        <v>43535</v>
      </c>
      <c r="M29" s="17">
        <v>43535</v>
      </c>
      <c r="N29" s="98" t="s">
        <v>22</v>
      </c>
      <c r="O29" s="21"/>
      <c r="P29" s="25"/>
    </row>
    <row r="30" spans="1:16" s="35" customFormat="1" x14ac:dyDescent="0.3">
      <c r="A30" s="33"/>
      <c r="B30" s="34"/>
      <c r="C30" s="73"/>
      <c r="D30" s="37">
        <v>43564</v>
      </c>
      <c r="E30" s="18" t="s">
        <v>207</v>
      </c>
      <c r="F30" s="53"/>
      <c r="G30" s="18" t="s">
        <v>99</v>
      </c>
      <c r="H30" s="29" t="s">
        <v>125</v>
      </c>
      <c r="I30" s="106"/>
      <c r="J30" s="27">
        <v>3433.27</v>
      </c>
      <c r="K30" s="27"/>
      <c r="L30" s="56">
        <v>43535</v>
      </c>
      <c r="M30" s="56">
        <v>43535</v>
      </c>
      <c r="N30" s="97" t="s">
        <v>22</v>
      </c>
      <c r="O30" s="21"/>
    </row>
    <row r="31" spans="1:16" s="35" customFormat="1" x14ac:dyDescent="0.3">
      <c r="A31" s="33"/>
      <c r="B31" s="34"/>
      <c r="C31" s="73">
        <v>259375</v>
      </c>
      <c r="D31" s="37">
        <v>43505</v>
      </c>
      <c r="E31" s="38" t="s">
        <v>45</v>
      </c>
      <c r="F31" s="63" t="s">
        <v>46</v>
      </c>
      <c r="G31" s="38" t="s">
        <v>74</v>
      </c>
      <c r="H31" s="29" t="s">
        <v>125</v>
      </c>
      <c r="I31" s="106"/>
      <c r="J31" s="27">
        <v>534.42999999999995</v>
      </c>
      <c r="K31" s="27"/>
      <c r="L31" s="56">
        <v>43533</v>
      </c>
      <c r="M31" s="56">
        <v>43535</v>
      </c>
      <c r="N31" s="97" t="s">
        <v>22</v>
      </c>
      <c r="O31" s="21"/>
    </row>
    <row r="32" spans="1:16" s="35" customFormat="1" x14ac:dyDescent="0.3">
      <c r="A32" s="33"/>
      <c r="B32" s="34"/>
      <c r="C32" s="73"/>
      <c r="D32" s="37">
        <v>43535</v>
      </c>
      <c r="E32" s="81" t="s">
        <v>95</v>
      </c>
      <c r="F32" s="53"/>
      <c r="G32" s="81" t="s">
        <v>95</v>
      </c>
      <c r="H32" s="29" t="s">
        <v>188</v>
      </c>
      <c r="I32" s="106"/>
      <c r="J32" s="27">
        <v>99</v>
      </c>
      <c r="K32" s="27"/>
      <c r="L32" s="56">
        <v>43535</v>
      </c>
      <c r="M32" s="56">
        <v>43535</v>
      </c>
      <c r="N32" s="97" t="s">
        <v>22</v>
      </c>
      <c r="O32" s="21"/>
    </row>
    <row r="33" spans="1:15" s="35" customFormat="1" x14ac:dyDescent="0.3">
      <c r="A33" s="33"/>
      <c r="B33" s="34"/>
      <c r="C33" s="73">
        <v>6859</v>
      </c>
      <c r="D33" s="37">
        <v>43500</v>
      </c>
      <c r="E33" s="18" t="s">
        <v>128</v>
      </c>
      <c r="F33" s="53" t="s">
        <v>63</v>
      </c>
      <c r="G33" s="18" t="s">
        <v>129</v>
      </c>
      <c r="H33" s="29" t="s">
        <v>89</v>
      </c>
      <c r="I33" s="106"/>
      <c r="J33" s="27">
        <v>2250.1</v>
      </c>
      <c r="K33" s="27"/>
      <c r="L33" s="56">
        <v>43524</v>
      </c>
      <c r="M33" s="56">
        <v>43535</v>
      </c>
      <c r="N33" s="97" t="s">
        <v>22</v>
      </c>
      <c r="O33" s="21"/>
    </row>
    <row r="34" spans="1:15" s="35" customFormat="1" x14ac:dyDescent="0.3">
      <c r="A34" s="33"/>
      <c r="B34" s="34"/>
      <c r="C34" s="73"/>
      <c r="D34" s="37">
        <v>43535</v>
      </c>
      <c r="E34" s="18" t="s">
        <v>208</v>
      </c>
      <c r="F34" s="53"/>
      <c r="G34" s="18" t="s">
        <v>52</v>
      </c>
      <c r="H34" s="29" t="s">
        <v>188</v>
      </c>
      <c r="I34" s="106"/>
      <c r="J34" s="27">
        <v>30010.74</v>
      </c>
      <c r="K34" s="27"/>
      <c r="L34" s="56">
        <v>43535</v>
      </c>
      <c r="M34" s="56">
        <v>43535</v>
      </c>
      <c r="N34" s="97" t="s">
        <v>22</v>
      </c>
      <c r="O34" s="21"/>
    </row>
    <row r="35" spans="1:15" s="35" customFormat="1" x14ac:dyDescent="0.3">
      <c r="A35" s="33"/>
      <c r="B35" s="34"/>
      <c r="C35" s="73"/>
      <c r="D35" s="37">
        <v>43535</v>
      </c>
      <c r="E35" s="81" t="s">
        <v>209</v>
      </c>
      <c r="F35" s="53"/>
      <c r="G35" s="81" t="s">
        <v>209</v>
      </c>
      <c r="H35" s="29" t="s">
        <v>188</v>
      </c>
      <c r="I35" s="106"/>
      <c r="J35" s="27">
        <v>760631.34</v>
      </c>
      <c r="K35" s="27"/>
      <c r="L35" s="56">
        <v>43535</v>
      </c>
      <c r="M35" s="56">
        <v>43535</v>
      </c>
      <c r="N35" s="97" t="s">
        <v>27</v>
      </c>
      <c r="O35" s="18"/>
    </row>
    <row r="36" spans="1:15" s="35" customFormat="1" x14ac:dyDescent="0.3">
      <c r="A36" s="33"/>
      <c r="B36" s="34"/>
      <c r="C36" s="73"/>
      <c r="D36" s="37">
        <v>43536</v>
      </c>
      <c r="E36" s="105" t="s">
        <v>73</v>
      </c>
      <c r="F36" s="63"/>
      <c r="G36" s="105" t="s">
        <v>73</v>
      </c>
      <c r="H36" s="29"/>
      <c r="I36" s="94">
        <v>22123.75</v>
      </c>
      <c r="J36" s="27"/>
      <c r="K36" s="27"/>
      <c r="L36" s="56">
        <v>43536</v>
      </c>
      <c r="M36" s="56">
        <v>43536</v>
      </c>
      <c r="N36" s="97" t="s">
        <v>25</v>
      </c>
      <c r="O36" s="18"/>
    </row>
    <row r="37" spans="1:15" s="35" customFormat="1" x14ac:dyDescent="0.3">
      <c r="A37" s="33"/>
      <c r="B37" s="34"/>
      <c r="C37" s="73"/>
      <c r="D37" s="37">
        <v>43536</v>
      </c>
      <c r="E37" s="81" t="s">
        <v>136</v>
      </c>
      <c r="F37" s="63"/>
      <c r="G37" s="81" t="s">
        <v>136</v>
      </c>
      <c r="H37" s="29"/>
      <c r="I37" s="94">
        <v>16436.8</v>
      </c>
      <c r="J37" s="27"/>
      <c r="K37" s="27"/>
      <c r="L37" s="56">
        <v>43536</v>
      </c>
      <c r="M37" s="56">
        <v>43536</v>
      </c>
      <c r="N37" s="97" t="s">
        <v>76</v>
      </c>
      <c r="O37" s="18"/>
    </row>
    <row r="38" spans="1:15" s="35" customFormat="1" x14ac:dyDescent="0.3">
      <c r="A38" s="33"/>
      <c r="B38" s="34"/>
      <c r="C38" s="73"/>
      <c r="D38" s="37">
        <v>43536</v>
      </c>
      <c r="E38" s="38" t="s">
        <v>210</v>
      </c>
      <c r="F38" s="63"/>
      <c r="G38" s="38" t="s">
        <v>108</v>
      </c>
      <c r="H38" s="29" t="s">
        <v>188</v>
      </c>
      <c r="I38" s="106"/>
      <c r="J38" s="27">
        <v>3434.13</v>
      </c>
      <c r="K38" s="27"/>
      <c r="L38" s="56">
        <v>43536</v>
      </c>
      <c r="M38" s="56">
        <v>43536</v>
      </c>
      <c r="N38" s="97" t="s">
        <v>22</v>
      </c>
      <c r="O38" s="18"/>
    </row>
    <row r="39" spans="1:15" s="35" customFormat="1" x14ac:dyDescent="0.3">
      <c r="A39" s="33"/>
      <c r="B39" s="34"/>
      <c r="C39" s="73">
        <v>4271</v>
      </c>
      <c r="D39" s="37">
        <v>43496</v>
      </c>
      <c r="E39" s="38" t="s">
        <v>211</v>
      </c>
      <c r="F39" s="18" t="s">
        <v>212</v>
      </c>
      <c r="G39" s="18" t="s">
        <v>129</v>
      </c>
      <c r="H39" s="29" t="s">
        <v>89</v>
      </c>
      <c r="I39" s="106"/>
      <c r="J39" s="27">
        <v>884.92</v>
      </c>
      <c r="K39" s="27"/>
      <c r="L39" s="56">
        <v>43524</v>
      </c>
      <c r="M39" s="56">
        <v>43536</v>
      </c>
      <c r="N39" s="97" t="s">
        <v>22</v>
      </c>
      <c r="O39" s="18"/>
    </row>
    <row r="40" spans="1:15" s="35" customFormat="1" x14ac:dyDescent="0.3">
      <c r="A40" s="33"/>
      <c r="B40" s="34"/>
      <c r="C40" s="73" t="s">
        <v>195</v>
      </c>
      <c r="D40" s="37">
        <v>43536</v>
      </c>
      <c r="E40" s="38" t="s">
        <v>106</v>
      </c>
      <c r="F40" s="38" t="s">
        <v>42</v>
      </c>
      <c r="G40" s="38" t="s">
        <v>47</v>
      </c>
      <c r="H40" s="29" t="s">
        <v>89</v>
      </c>
      <c r="I40" s="106"/>
      <c r="J40" s="27">
        <v>6492.75</v>
      </c>
      <c r="K40" s="27"/>
      <c r="L40" s="56">
        <v>43536</v>
      </c>
      <c r="M40" s="56">
        <v>43536</v>
      </c>
      <c r="N40" s="97" t="s">
        <v>22</v>
      </c>
      <c r="O40" s="18"/>
    </row>
    <row r="41" spans="1:15" s="35" customFormat="1" x14ac:dyDescent="0.3">
      <c r="A41" s="33"/>
      <c r="B41" s="34"/>
      <c r="C41" s="73"/>
      <c r="D41" s="37">
        <v>43532</v>
      </c>
      <c r="E41" s="38" t="s">
        <v>119</v>
      </c>
      <c r="F41" s="63" t="s">
        <v>53</v>
      </c>
      <c r="G41" s="38" t="s">
        <v>120</v>
      </c>
      <c r="H41" s="29" t="s">
        <v>125</v>
      </c>
      <c r="I41" s="106"/>
      <c r="J41" s="27">
        <v>23625</v>
      </c>
      <c r="K41" s="27"/>
      <c r="L41" s="56">
        <v>43536</v>
      </c>
      <c r="M41" s="56">
        <v>43536</v>
      </c>
      <c r="N41" s="97" t="s">
        <v>22</v>
      </c>
      <c r="O41" s="18"/>
    </row>
    <row r="42" spans="1:15" s="35" customFormat="1" x14ac:dyDescent="0.3">
      <c r="A42" s="33"/>
      <c r="B42" s="34"/>
      <c r="C42" s="73"/>
      <c r="D42" s="37">
        <v>43536</v>
      </c>
      <c r="E42" s="38" t="s">
        <v>205</v>
      </c>
      <c r="F42" s="63"/>
      <c r="G42" s="38" t="s">
        <v>213</v>
      </c>
      <c r="H42" s="29" t="s">
        <v>125</v>
      </c>
      <c r="I42" s="106"/>
      <c r="J42" s="27">
        <v>1750.38</v>
      </c>
      <c r="K42" s="27"/>
      <c r="L42" s="56">
        <v>43536</v>
      </c>
      <c r="M42" s="56">
        <v>43536</v>
      </c>
      <c r="N42" s="97" t="s">
        <v>22</v>
      </c>
      <c r="O42" s="18"/>
    </row>
    <row r="43" spans="1:15" s="35" customFormat="1" x14ac:dyDescent="0.3">
      <c r="A43" s="33"/>
      <c r="B43" s="34"/>
      <c r="C43" s="73"/>
      <c r="D43" s="37">
        <v>43536</v>
      </c>
      <c r="E43" s="38" t="s">
        <v>79</v>
      </c>
      <c r="F43" s="63"/>
      <c r="G43" s="38" t="s">
        <v>79</v>
      </c>
      <c r="H43" s="29" t="s">
        <v>188</v>
      </c>
      <c r="I43" s="106"/>
      <c r="J43" s="27">
        <v>30</v>
      </c>
      <c r="K43" s="27"/>
      <c r="L43" s="56">
        <v>43536</v>
      </c>
      <c r="M43" s="56">
        <v>43536</v>
      </c>
      <c r="N43" s="97" t="s">
        <v>22</v>
      </c>
      <c r="O43" s="18"/>
    </row>
    <row r="44" spans="1:15" s="35" customFormat="1" x14ac:dyDescent="0.3">
      <c r="A44" s="33"/>
      <c r="B44" s="34"/>
      <c r="C44" s="73"/>
      <c r="D44" s="37">
        <v>43536</v>
      </c>
      <c r="E44" s="38" t="s">
        <v>205</v>
      </c>
      <c r="F44" s="63"/>
      <c r="G44" s="38" t="s">
        <v>83</v>
      </c>
      <c r="H44" s="29" t="s">
        <v>125</v>
      </c>
      <c r="I44" s="106"/>
      <c r="J44" s="27">
        <v>2343.37</v>
      </c>
      <c r="K44" s="27"/>
      <c r="L44" s="56">
        <v>43536</v>
      </c>
      <c r="M44" s="56">
        <v>43536</v>
      </c>
      <c r="N44" s="97" t="s">
        <v>22</v>
      </c>
      <c r="O44" s="18"/>
    </row>
    <row r="45" spans="1:15" s="35" customFormat="1" x14ac:dyDescent="0.3">
      <c r="A45" s="33"/>
      <c r="B45" s="34"/>
      <c r="C45" s="73"/>
      <c r="D45" s="37">
        <v>43538</v>
      </c>
      <c r="E45" s="38" t="s">
        <v>214</v>
      </c>
      <c r="F45" s="63"/>
      <c r="G45" s="38" t="s">
        <v>214</v>
      </c>
      <c r="H45" s="29"/>
      <c r="I45" s="106">
        <v>3116.13</v>
      </c>
      <c r="J45" s="27"/>
      <c r="K45" s="27"/>
      <c r="L45" s="56">
        <v>43538</v>
      </c>
      <c r="M45" s="56">
        <v>43538</v>
      </c>
      <c r="N45" s="97" t="s">
        <v>22</v>
      </c>
      <c r="O45" s="18"/>
    </row>
    <row r="46" spans="1:15" s="35" customFormat="1" x14ac:dyDescent="0.3">
      <c r="A46" s="33"/>
      <c r="B46" s="34"/>
      <c r="C46" s="73">
        <v>634</v>
      </c>
      <c r="D46" s="37">
        <v>43538</v>
      </c>
      <c r="E46" s="38" t="s">
        <v>215</v>
      </c>
      <c r="F46" s="63" t="s">
        <v>44</v>
      </c>
      <c r="G46" s="38" t="s">
        <v>66</v>
      </c>
      <c r="H46" s="29" t="s">
        <v>125</v>
      </c>
      <c r="I46" s="106"/>
      <c r="J46" s="27">
        <v>3116.13</v>
      </c>
      <c r="K46" s="27"/>
      <c r="L46" s="56">
        <v>43538</v>
      </c>
      <c r="M46" s="56">
        <v>43538</v>
      </c>
      <c r="N46" s="97" t="s">
        <v>22</v>
      </c>
      <c r="O46" s="18"/>
    </row>
    <row r="47" spans="1:15" s="35" customFormat="1" x14ac:dyDescent="0.3">
      <c r="A47" s="33"/>
      <c r="B47" s="34"/>
      <c r="C47" s="73"/>
      <c r="D47" s="37">
        <v>43539</v>
      </c>
      <c r="E47" s="81" t="s">
        <v>136</v>
      </c>
      <c r="F47" s="63"/>
      <c r="G47" s="81" t="s">
        <v>136</v>
      </c>
      <c r="H47" s="29"/>
      <c r="I47" s="106">
        <v>9367.98</v>
      </c>
      <c r="J47" s="27"/>
      <c r="K47" s="27"/>
      <c r="L47" s="56">
        <v>43539</v>
      </c>
      <c r="M47" s="56">
        <v>43539</v>
      </c>
      <c r="N47" s="97" t="s">
        <v>76</v>
      </c>
      <c r="O47" s="18"/>
    </row>
    <row r="48" spans="1:15" s="35" customFormat="1" x14ac:dyDescent="0.3">
      <c r="A48" s="33"/>
      <c r="B48" s="34"/>
      <c r="C48" s="73"/>
      <c r="D48" s="37">
        <v>43521</v>
      </c>
      <c r="E48" s="38" t="s">
        <v>69</v>
      </c>
      <c r="F48" s="63" t="s">
        <v>33</v>
      </c>
      <c r="G48" s="38" t="s">
        <v>216</v>
      </c>
      <c r="H48" s="29" t="s">
        <v>125</v>
      </c>
      <c r="I48" s="106"/>
      <c r="J48" s="27">
        <v>159.99</v>
      </c>
      <c r="K48" s="27"/>
      <c r="L48" s="56">
        <v>43539</v>
      </c>
      <c r="M48" s="56">
        <v>43539</v>
      </c>
      <c r="N48" s="97" t="s">
        <v>22</v>
      </c>
      <c r="O48" s="18"/>
    </row>
    <row r="49" spans="1:15" s="35" customFormat="1" x14ac:dyDescent="0.3">
      <c r="A49" s="33"/>
      <c r="B49" s="34"/>
      <c r="C49" s="73">
        <v>14027</v>
      </c>
      <c r="D49" s="37">
        <v>43509</v>
      </c>
      <c r="E49" s="38" t="s">
        <v>217</v>
      </c>
      <c r="F49" s="63" t="s">
        <v>218</v>
      </c>
      <c r="G49" s="38" t="s">
        <v>219</v>
      </c>
      <c r="H49" s="29" t="s">
        <v>125</v>
      </c>
      <c r="I49" s="106"/>
      <c r="J49" s="27">
        <v>763.4</v>
      </c>
      <c r="K49" s="27"/>
      <c r="L49" s="56">
        <v>43539</v>
      </c>
      <c r="M49" s="56">
        <v>43539</v>
      </c>
      <c r="N49" s="97" t="s">
        <v>22</v>
      </c>
      <c r="O49" s="21"/>
    </row>
    <row r="50" spans="1:15" s="35" customFormat="1" x14ac:dyDescent="0.3">
      <c r="A50" s="33"/>
      <c r="B50" s="34"/>
      <c r="C50" s="14">
        <v>259698</v>
      </c>
      <c r="D50" s="37">
        <v>43539</v>
      </c>
      <c r="E50" s="38" t="s">
        <v>45</v>
      </c>
      <c r="F50" s="63" t="s">
        <v>46</v>
      </c>
      <c r="G50" s="38" t="s">
        <v>74</v>
      </c>
      <c r="H50" s="29" t="s">
        <v>125</v>
      </c>
      <c r="I50" s="76"/>
      <c r="J50" s="57">
        <v>1255.5899999999999</v>
      </c>
      <c r="K50" s="57"/>
      <c r="L50" s="56">
        <v>43539</v>
      </c>
      <c r="M50" s="56">
        <v>43539</v>
      </c>
      <c r="N50" s="97" t="s">
        <v>22</v>
      </c>
      <c r="O50" s="21"/>
    </row>
    <row r="51" spans="1:15" s="35" customFormat="1" x14ac:dyDescent="0.3">
      <c r="A51" s="33"/>
      <c r="B51" s="34"/>
      <c r="C51" s="73"/>
      <c r="D51" s="37">
        <v>43539</v>
      </c>
      <c r="E51" s="38" t="s">
        <v>210</v>
      </c>
      <c r="F51" s="63"/>
      <c r="G51" s="38" t="s">
        <v>220</v>
      </c>
      <c r="H51" s="29" t="s">
        <v>188</v>
      </c>
      <c r="I51" s="106"/>
      <c r="J51" s="27">
        <v>3466.8</v>
      </c>
      <c r="K51" s="27"/>
      <c r="L51" s="56">
        <v>43539</v>
      </c>
      <c r="M51" s="56">
        <v>43539</v>
      </c>
      <c r="N51" s="97" t="s">
        <v>22</v>
      </c>
      <c r="O51" s="21"/>
    </row>
    <row r="52" spans="1:15" s="35" customFormat="1" x14ac:dyDescent="0.3">
      <c r="A52" s="33"/>
      <c r="B52" s="34"/>
      <c r="C52" s="14">
        <v>7175</v>
      </c>
      <c r="D52" s="37">
        <v>43511</v>
      </c>
      <c r="E52" s="38" t="s">
        <v>221</v>
      </c>
      <c r="F52" s="63" t="s">
        <v>110</v>
      </c>
      <c r="G52" s="38" t="s">
        <v>48</v>
      </c>
      <c r="H52" s="29" t="s">
        <v>125</v>
      </c>
      <c r="I52" s="76"/>
      <c r="J52" s="57">
        <v>3142.2</v>
      </c>
      <c r="K52" s="57"/>
      <c r="L52" s="56">
        <v>43541</v>
      </c>
      <c r="M52" s="56">
        <v>43539</v>
      </c>
      <c r="N52" s="97" t="s">
        <v>22</v>
      </c>
      <c r="O52" s="18"/>
    </row>
    <row r="53" spans="1:15" s="35" customFormat="1" x14ac:dyDescent="0.3">
      <c r="A53" s="33"/>
      <c r="B53" s="34"/>
      <c r="C53" s="29">
        <v>7182</v>
      </c>
      <c r="D53" s="37">
        <v>43511</v>
      </c>
      <c r="E53" s="38" t="s">
        <v>221</v>
      </c>
      <c r="F53" s="63" t="s">
        <v>110</v>
      </c>
      <c r="G53" s="38" t="s">
        <v>67</v>
      </c>
      <c r="H53" s="29" t="s">
        <v>125</v>
      </c>
      <c r="I53" s="106"/>
      <c r="J53" s="27">
        <v>580</v>
      </c>
      <c r="K53" s="27"/>
      <c r="L53" s="56">
        <v>43541</v>
      </c>
      <c r="M53" s="56">
        <v>43539</v>
      </c>
      <c r="N53" s="97" t="s">
        <v>22</v>
      </c>
      <c r="O53" s="21"/>
    </row>
    <row r="54" spans="1:15" s="35" customFormat="1" x14ac:dyDescent="0.3">
      <c r="A54" s="33"/>
      <c r="B54" s="34"/>
      <c r="C54" s="29"/>
      <c r="D54" s="37">
        <v>43543</v>
      </c>
      <c r="E54" s="81" t="s">
        <v>136</v>
      </c>
      <c r="F54" s="63"/>
      <c r="G54" s="81" t="s">
        <v>136</v>
      </c>
      <c r="H54" s="29" t="s">
        <v>188</v>
      </c>
      <c r="I54" s="106">
        <v>85698.84</v>
      </c>
      <c r="J54" s="27"/>
      <c r="K54" s="27"/>
      <c r="L54" s="56">
        <v>43543</v>
      </c>
      <c r="M54" s="56">
        <v>43543</v>
      </c>
      <c r="N54" s="97" t="s">
        <v>76</v>
      </c>
      <c r="O54" s="21"/>
    </row>
    <row r="55" spans="1:15" s="35" customFormat="1" x14ac:dyDescent="0.3">
      <c r="A55" s="33"/>
      <c r="B55" s="34"/>
      <c r="C55" s="29"/>
      <c r="D55" s="37">
        <v>43543</v>
      </c>
      <c r="E55" s="81" t="s">
        <v>136</v>
      </c>
      <c r="F55" s="63"/>
      <c r="G55" s="81" t="s">
        <v>136</v>
      </c>
      <c r="H55" s="29" t="s">
        <v>188</v>
      </c>
      <c r="I55" s="106">
        <v>15044.96</v>
      </c>
      <c r="J55" s="27"/>
      <c r="K55" s="27"/>
      <c r="L55" s="56">
        <v>43543</v>
      </c>
      <c r="M55" s="56">
        <v>43543</v>
      </c>
      <c r="N55" s="97" t="s">
        <v>76</v>
      </c>
      <c r="O55" s="21"/>
    </row>
    <row r="56" spans="1:15" s="35" customFormat="1" x14ac:dyDescent="0.3">
      <c r="A56" s="33"/>
      <c r="B56" s="34"/>
      <c r="C56" s="29"/>
      <c r="D56" s="37">
        <v>43543</v>
      </c>
      <c r="E56" s="38" t="s">
        <v>210</v>
      </c>
      <c r="F56" s="63"/>
      <c r="G56" s="38" t="s">
        <v>104</v>
      </c>
      <c r="H56" s="29" t="s">
        <v>188</v>
      </c>
      <c r="I56" s="106"/>
      <c r="J56" s="27">
        <v>3472.75</v>
      </c>
      <c r="K56" s="27"/>
      <c r="L56" s="56">
        <v>43544</v>
      </c>
      <c r="M56" s="56">
        <v>43543</v>
      </c>
      <c r="N56" s="97" t="s">
        <v>22</v>
      </c>
      <c r="O56" s="21"/>
    </row>
    <row r="57" spans="1:15" s="35" customFormat="1" x14ac:dyDescent="0.3">
      <c r="A57" s="33"/>
      <c r="B57" s="34"/>
      <c r="C57" s="29"/>
      <c r="D57" s="37">
        <v>43544</v>
      </c>
      <c r="E57" s="38" t="s">
        <v>197</v>
      </c>
      <c r="F57" s="63"/>
      <c r="G57" s="38" t="s">
        <v>98</v>
      </c>
      <c r="H57" s="29" t="s">
        <v>125</v>
      </c>
      <c r="I57" s="106"/>
      <c r="J57" s="27">
        <v>90759.58</v>
      </c>
      <c r="K57" s="27"/>
      <c r="L57" s="56">
        <v>43544</v>
      </c>
      <c r="M57" s="56">
        <v>43543</v>
      </c>
      <c r="N57" s="97" t="s">
        <v>22</v>
      </c>
      <c r="O57" s="21"/>
    </row>
    <row r="58" spans="1:15" s="35" customFormat="1" x14ac:dyDescent="0.3">
      <c r="A58" s="33"/>
      <c r="B58" s="34"/>
      <c r="C58" s="29"/>
      <c r="D58" s="37">
        <v>43524</v>
      </c>
      <c r="E58" s="38" t="s">
        <v>222</v>
      </c>
      <c r="F58" s="63"/>
      <c r="G58" s="38" t="s">
        <v>98</v>
      </c>
      <c r="H58" s="29" t="s">
        <v>125</v>
      </c>
      <c r="I58" s="106"/>
      <c r="J58" s="27">
        <v>6511.47</v>
      </c>
      <c r="K58" s="27"/>
      <c r="L58" s="56">
        <v>43544</v>
      </c>
      <c r="M58" s="56">
        <v>43543</v>
      </c>
      <c r="N58" s="97" t="s">
        <v>22</v>
      </c>
      <c r="O58" s="21"/>
    </row>
    <row r="59" spans="1:15" s="35" customFormat="1" x14ac:dyDescent="0.3">
      <c r="A59" s="33"/>
      <c r="B59" s="34"/>
      <c r="C59" s="119"/>
      <c r="D59" s="37">
        <v>43544</v>
      </c>
      <c r="E59" s="105" t="s">
        <v>214</v>
      </c>
      <c r="F59" s="63"/>
      <c r="G59" s="105" t="s">
        <v>214</v>
      </c>
      <c r="H59" s="29" t="s">
        <v>188</v>
      </c>
      <c r="I59" s="106">
        <v>443685.43</v>
      </c>
      <c r="J59" s="27"/>
      <c r="K59" s="27"/>
      <c r="L59" s="56">
        <v>43544</v>
      </c>
      <c r="M59" s="56">
        <v>43544</v>
      </c>
      <c r="N59" s="97" t="s">
        <v>22</v>
      </c>
      <c r="O59" s="21"/>
    </row>
    <row r="60" spans="1:15" s="35" customFormat="1" x14ac:dyDescent="0.3">
      <c r="A60" s="33"/>
      <c r="B60" s="34"/>
      <c r="C60" s="73">
        <v>259917</v>
      </c>
      <c r="D60" s="37">
        <v>43516</v>
      </c>
      <c r="E60" s="38" t="s">
        <v>45</v>
      </c>
      <c r="F60" s="63" t="s">
        <v>46</v>
      </c>
      <c r="G60" s="38" t="s">
        <v>74</v>
      </c>
      <c r="H60" s="29" t="s">
        <v>125</v>
      </c>
      <c r="I60" s="106"/>
      <c r="J60" s="27">
        <v>1255.5899999999999</v>
      </c>
      <c r="K60" s="27"/>
      <c r="L60" s="56">
        <v>43544</v>
      </c>
      <c r="M60" s="56">
        <v>43544</v>
      </c>
      <c r="N60" s="97" t="s">
        <v>22</v>
      </c>
      <c r="O60" s="21"/>
    </row>
    <row r="61" spans="1:15" s="35" customFormat="1" x14ac:dyDescent="0.3">
      <c r="A61" s="33"/>
      <c r="B61" s="34"/>
      <c r="C61" s="73">
        <v>7897</v>
      </c>
      <c r="D61" s="37">
        <v>43523</v>
      </c>
      <c r="E61" s="38" t="s">
        <v>223</v>
      </c>
      <c r="F61" s="63" t="s">
        <v>224</v>
      </c>
      <c r="G61" s="38" t="s">
        <v>225</v>
      </c>
      <c r="H61" s="29" t="s">
        <v>89</v>
      </c>
      <c r="I61" s="106"/>
      <c r="J61" s="27">
        <v>928</v>
      </c>
      <c r="K61" s="27"/>
      <c r="L61" s="56">
        <v>43544</v>
      </c>
      <c r="M61" s="56">
        <v>43544</v>
      </c>
      <c r="N61" s="97" t="s">
        <v>22</v>
      </c>
      <c r="O61" s="21"/>
    </row>
    <row r="62" spans="1:15" s="35" customFormat="1" x14ac:dyDescent="0.3">
      <c r="A62" s="33"/>
      <c r="B62" s="34"/>
      <c r="C62" s="29">
        <v>31</v>
      </c>
      <c r="D62" s="37">
        <v>43536</v>
      </c>
      <c r="E62" s="38" t="s">
        <v>226</v>
      </c>
      <c r="F62" s="63" t="s">
        <v>96</v>
      </c>
      <c r="G62" s="38" t="s">
        <v>97</v>
      </c>
      <c r="H62" s="29" t="s">
        <v>125</v>
      </c>
      <c r="I62" s="106"/>
      <c r="J62" s="27">
        <v>410891.76</v>
      </c>
      <c r="K62" s="27"/>
      <c r="L62" s="56">
        <v>43544</v>
      </c>
      <c r="M62" s="56">
        <v>43544</v>
      </c>
      <c r="N62" s="97" t="s">
        <v>22</v>
      </c>
      <c r="O62" s="21"/>
    </row>
    <row r="63" spans="1:15" s="35" customFormat="1" x14ac:dyDescent="0.3">
      <c r="A63" s="33"/>
      <c r="B63" s="34"/>
      <c r="C63" s="29"/>
      <c r="D63" s="37">
        <v>43524</v>
      </c>
      <c r="E63" s="38" t="s">
        <v>197</v>
      </c>
      <c r="F63" s="63" t="s">
        <v>227</v>
      </c>
      <c r="G63" s="38" t="s">
        <v>98</v>
      </c>
      <c r="H63" s="29" t="s">
        <v>188</v>
      </c>
      <c r="I63" s="106"/>
      <c r="J63" s="27">
        <v>568.84</v>
      </c>
      <c r="K63" s="27"/>
      <c r="L63" s="56">
        <v>43544</v>
      </c>
      <c r="M63" s="56">
        <v>43544</v>
      </c>
      <c r="N63" s="97" t="s">
        <v>22</v>
      </c>
      <c r="O63" s="21"/>
    </row>
    <row r="64" spans="1:15" s="35" customFormat="1" x14ac:dyDescent="0.3">
      <c r="A64" s="33"/>
      <c r="B64" s="34"/>
      <c r="C64" s="29"/>
      <c r="D64" s="37">
        <v>43524</v>
      </c>
      <c r="E64" s="38" t="s">
        <v>228</v>
      </c>
      <c r="F64" s="63" t="s">
        <v>36</v>
      </c>
      <c r="G64" s="38" t="s">
        <v>98</v>
      </c>
      <c r="H64" s="29" t="s">
        <v>188</v>
      </c>
      <c r="I64" s="106"/>
      <c r="J64" s="27">
        <v>7316.74</v>
      </c>
      <c r="K64" s="27"/>
      <c r="L64" s="56">
        <v>43544</v>
      </c>
      <c r="M64" s="56">
        <v>43544</v>
      </c>
      <c r="N64" s="97" t="s">
        <v>22</v>
      </c>
      <c r="O64" s="21"/>
    </row>
    <row r="65" spans="1:15" s="35" customFormat="1" x14ac:dyDescent="0.3">
      <c r="A65" s="33"/>
      <c r="B65" s="34"/>
      <c r="C65" s="29"/>
      <c r="D65" s="37">
        <v>43524</v>
      </c>
      <c r="E65" s="38" t="s">
        <v>229</v>
      </c>
      <c r="F65" s="63" t="s">
        <v>36</v>
      </c>
      <c r="G65" s="38" t="s">
        <v>98</v>
      </c>
      <c r="H65" s="29" t="s">
        <v>188</v>
      </c>
      <c r="I65" s="106"/>
      <c r="J65" s="27">
        <v>22704.5</v>
      </c>
      <c r="K65" s="27"/>
      <c r="L65" s="56">
        <v>43544</v>
      </c>
      <c r="M65" s="56">
        <v>43544</v>
      </c>
      <c r="N65" s="97" t="s">
        <v>22</v>
      </c>
      <c r="O65" s="21"/>
    </row>
    <row r="66" spans="1:15" s="35" customFormat="1" x14ac:dyDescent="0.3">
      <c r="A66" s="33"/>
      <c r="B66" s="34"/>
      <c r="C66" s="73"/>
      <c r="D66" s="37">
        <v>43544</v>
      </c>
      <c r="E66" s="38" t="s">
        <v>79</v>
      </c>
      <c r="F66" s="63"/>
      <c r="G66" s="38" t="s">
        <v>79</v>
      </c>
      <c r="H66" s="29" t="s">
        <v>188</v>
      </c>
      <c r="I66" s="106"/>
      <c r="J66" s="27">
        <v>20</v>
      </c>
      <c r="K66" s="27"/>
      <c r="L66" s="56">
        <v>43544</v>
      </c>
      <c r="M66" s="56">
        <v>43544</v>
      </c>
      <c r="N66" s="97" t="s">
        <v>22</v>
      </c>
      <c r="O66" s="21"/>
    </row>
    <row r="67" spans="1:15" s="35" customFormat="1" x14ac:dyDescent="0.3">
      <c r="A67" s="33"/>
      <c r="B67" s="34"/>
      <c r="C67" s="119"/>
      <c r="D67" s="37">
        <v>43545</v>
      </c>
      <c r="E67" s="105" t="s">
        <v>214</v>
      </c>
      <c r="F67" s="63"/>
      <c r="G67" s="105" t="s">
        <v>214</v>
      </c>
      <c r="H67" s="29" t="s">
        <v>188</v>
      </c>
      <c r="I67" s="106">
        <v>750</v>
      </c>
      <c r="J67" s="27"/>
      <c r="K67" s="27"/>
      <c r="L67" s="56">
        <v>43545</v>
      </c>
      <c r="M67" s="56">
        <v>43545</v>
      </c>
      <c r="N67" s="97" t="s">
        <v>230</v>
      </c>
      <c r="O67" s="21"/>
    </row>
    <row r="68" spans="1:15" s="35" customFormat="1" x14ac:dyDescent="0.3">
      <c r="A68" s="33"/>
      <c r="B68" s="34"/>
      <c r="C68" s="29">
        <v>461</v>
      </c>
      <c r="D68" s="37">
        <v>43517</v>
      </c>
      <c r="E68" s="38" t="s">
        <v>231</v>
      </c>
      <c r="F68" s="63" t="s">
        <v>232</v>
      </c>
      <c r="G68" s="38" t="s">
        <v>233</v>
      </c>
      <c r="H68" s="29" t="s">
        <v>125</v>
      </c>
      <c r="I68" s="106"/>
      <c r="J68" s="27">
        <v>750</v>
      </c>
      <c r="K68" s="27"/>
      <c r="L68" s="56">
        <v>43554</v>
      </c>
      <c r="M68" s="56">
        <v>43545</v>
      </c>
      <c r="N68" s="120" t="s">
        <v>22</v>
      </c>
      <c r="O68" s="21"/>
    </row>
    <row r="69" spans="1:15" s="35" customFormat="1" x14ac:dyDescent="0.3">
      <c r="A69" s="33"/>
      <c r="B69" s="34"/>
      <c r="C69" s="73"/>
      <c r="D69" s="37">
        <v>43546</v>
      </c>
      <c r="E69" s="105" t="s">
        <v>185</v>
      </c>
      <c r="F69" s="63"/>
      <c r="G69" s="105" t="s">
        <v>185</v>
      </c>
      <c r="H69" s="29" t="s">
        <v>188</v>
      </c>
      <c r="I69" s="106">
        <v>1103.6300000000001</v>
      </c>
      <c r="J69" s="64"/>
      <c r="K69" s="27"/>
      <c r="L69" s="56">
        <v>43546</v>
      </c>
      <c r="M69" s="56">
        <v>43546</v>
      </c>
      <c r="N69" s="97" t="s">
        <v>27</v>
      </c>
      <c r="O69" s="21"/>
    </row>
    <row r="70" spans="1:15" s="35" customFormat="1" x14ac:dyDescent="0.3">
      <c r="A70" s="33"/>
      <c r="B70" s="34"/>
      <c r="C70" s="73">
        <v>260032</v>
      </c>
      <c r="D70" s="37">
        <v>43518</v>
      </c>
      <c r="E70" s="38" t="s">
        <v>45</v>
      </c>
      <c r="F70" s="63" t="s">
        <v>46</v>
      </c>
      <c r="G70" s="38" t="s">
        <v>74</v>
      </c>
      <c r="H70" s="29" t="s">
        <v>125</v>
      </c>
      <c r="I70" s="106"/>
      <c r="J70" s="27">
        <v>534.42999999999995</v>
      </c>
      <c r="K70" s="27"/>
      <c r="L70" s="56">
        <v>43546</v>
      </c>
      <c r="M70" s="56">
        <v>43546</v>
      </c>
      <c r="N70" s="97" t="s">
        <v>22</v>
      </c>
      <c r="O70" s="21"/>
    </row>
    <row r="71" spans="1:15" s="35" customFormat="1" x14ac:dyDescent="0.3">
      <c r="A71" s="33"/>
      <c r="B71" s="34"/>
      <c r="C71" s="73">
        <v>81</v>
      </c>
      <c r="D71" s="37">
        <v>43542</v>
      </c>
      <c r="E71" s="38" t="s">
        <v>234</v>
      </c>
      <c r="F71" s="63" t="s">
        <v>235</v>
      </c>
      <c r="G71" s="38" t="s">
        <v>236</v>
      </c>
      <c r="H71" s="29"/>
      <c r="I71" s="106"/>
      <c r="J71" s="27">
        <v>569.20000000000005</v>
      </c>
      <c r="K71" s="27"/>
      <c r="L71" s="56">
        <v>43546</v>
      </c>
      <c r="M71" s="56">
        <v>43546</v>
      </c>
      <c r="N71" s="97" t="s">
        <v>22</v>
      </c>
      <c r="O71" s="21"/>
    </row>
    <row r="72" spans="1:15" s="35" customFormat="1" x14ac:dyDescent="0.3">
      <c r="A72" s="33"/>
      <c r="B72" s="34"/>
      <c r="C72" s="73"/>
      <c r="D72" s="37">
        <v>43549</v>
      </c>
      <c r="E72" s="105" t="s">
        <v>214</v>
      </c>
      <c r="F72" s="63"/>
      <c r="G72" s="105" t="s">
        <v>214</v>
      </c>
      <c r="H72" s="29" t="s">
        <v>188</v>
      </c>
      <c r="I72" s="106">
        <v>6723.84</v>
      </c>
      <c r="J72" s="64"/>
      <c r="K72" s="27"/>
      <c r="L72" s="56">
        <v>43549</v>
      </c>
      <c r="M72" s="56">
        <v>43549</v>
      </c>
      <c r="N72" s="97" t="s">
        <v>230</v>
      </c>
      <c r="O72" s="21"/>
    </row>
    <row r="73" spans="1:15" s="35" customFormat="1" x14ac:dyDescent="0.3">
      <c r="A73" s="33"/>
      <c r="B73" s="34"/>
      <c r="C73" s="73"/>
      <c r="D73" s="37">
        <v>43549</v>
      </c>
      <c r="E73" s="38" t="s">
        <v>237</v>
      </c>
      <c r="F73" s="63"/>
      <c r="G73" s="38" t="s">
        <v>238</v>
      </c>
      <c r="H73" s="29" t="s">
        <v>188</v>
      </c>
      <c r="I73" s="106"/>
      <c r="J73" s="27">
        <v>6723.84</v>
      </c>
      <c r="K73" s="27"/>
      <c r="L73" s="56">
        <v>43549</v>
      </c>
      <c r="M73" s="56">
        <v>43549</v>
      </c>
      <c r="N73" s="97" t="s">
        <v>22</v>
      </c>
      <c r="O73" s="21"/>
    </row>
    <row r="74" spans="1:15" s="35" customFormat="1" x14ac:dyDescent="0.3">
      <c r="A74" s="33"/>
      <c r="B74" s="34"/>
      <c r="C74" s="73"/>
      <c r="D74" s="37">
        <v>43552</v>
      </c>
      <c r="E74" s="105" t="s">
        <v>214</v>
      </c>
      <c r="F74" s="63"/>
      <c r="G74" s="105" t="s">
        <v>214</v>
      </c>
      <c r="H74" s="29" t="s">
        <v>188</v>
      </c>
      <c r="I74" s="106">
        <v>30046.27</v>
      </c>
      <c r="J74" s="27"/>
      <c r="K74" s="27"/>
      <c r="L74" s="56">
        <v>43552</v>
      </c>
      <c r="M74" s="56">
        <v>43552</v>
      </c>
      <c r="N74" s="97" t="s">
        <v>230</v>
      </c>
      <c r="O74" s="21"/>
    </row>
    <row r="75" spans="1:15" s="35" customFormat="1" x14ac:dyDescent="0.3">
      <c r="A75" s="33"/>
      <c r="B75" s="34"/>
      <c r="C75" s="73"/>
      <c r="D75" s="37">
        <v>43552</v>
      </c>
      <c r="E75" s="38" t="s">
        <v>237</v>
      </c>
      <c r="F75" s="63"/>
      <c r="G75" s="38" t="s">
        <v>163</v>
      </c>
      <c r="H75" s="29" t="s">
        <v>188</v>
      </c>
      <c r="I75" s="106"/>
      <c r="J75" s="27">
        <v>3325.91</v>
      </c>
      <c r="K75" s="27"/>
      <c r="L75" s="56">
        <v>43581</v>
      </c>
      <c r="M75" s="56">
        <v>43552</v>
      </c>
      <c r="N75" s="97" t="s">
        <v>22</v>
      </c>
      <c r="O75" s="21"/>
    </row>
    <row r="76" spans="1:15" s="35" customFormat="1" x14ac:dyDescent="0.3">
      <c r="A76" s="33"/>
      <c r="B76" s="34"/>
      <c r="C76" s="29">
        <v>40064725</v>
      </c>
      <c r="D76" s="37">
        <v>43546</v>
      </c>
      <c r="E76" s="38" t="s">
        <v>57</v>
      </c>
      <c r="F76" s="63" t="s">
        <v>40</v>
      </c>
      <c r="G76" s="38" t="s">
        <v>61</v>
      </c>
      <c r="H76" s="29" t="s">
        <v>239</v>
      </c>
      <c r="I76" s="106"/>
      <c r="J76" s="27">
        <v>21089.81</v>
      </c>
      <c r="K76" s="27"/>
      <c r="L76" s="56">
        <v>43576</v>
      </c>
      <c r="M76" s="56">
        <v>43552</v>
      </c>
      <c r="N76" s="97" t="s">
        <v>22</v>
      </c>
      <c r="O76" s="21"/>
    </row>
    <row r="77" spans="1:15" s="35" customFormat="1" x14ac:dyDescent="0.3">
      <c r="A77" s="33"/>
      <c r="B77" s="34"/>
      <c r="C77" s="73"/>
      <c r="D77" s="37">
        <v>43552</v>
      </c>
      <c r="E77" s="38" t="s">
        <v>237</v>
      </c>
      <c r="F77" s="63"/>
      <c r="G77" s="38" t="s">
        <v>112</v>
      </c>
      <c r="H77" s="29" t="s">
        <v>188</v>
      </c>
      <c r="I77" s="106"/>
      <c r="J77" s="27">
        <v>3463.58</v>
      </c>
      <c r="K77" s="27"/>
      <c r="L77" s="56">
        <v>43612</v>
      </c>
      <c r="M77" s="56">
        <v>43552</v>
      </c>
      <c r="N77" s="97" t="s">
        <v>22</v>
      </c>
      <c r="O77" s="21"/>
    </row>
    <row r="78" spans="1:15" s="35" customFormat="1" x14ac:dyDescent="0.3">
      <c r="A78" s="33"/>
      <c r="B78" s="34"/>
      <c r="C78" s="29">
        <v>40063903</v>
      </c>
      <c r="D78" s="37">
        <v>43546</v>
      </c>
      <c r="E78" s="38" t="s">
        <v>57</v>
      </c>
      <c r="F78" s="63" t="s">
        <v>40</v>
      </c>
      <c r="G78" s="38" t="s">
        <v>61</v>
      </c>
      <c r="H78" s="29" t="s">
        <v>239</v>
      </c>
      <c r="I78" s="106"/>
      <c r="J78" s="27">
        <v>2166.9699999999998</v>
      </c>
      <c r="K78" s="27"/>
      <c r="L78" s="56">
        <v>43576</v>
      </c>
      <c r="M78" s="56">
        <v>43552</v>
      </c>
      <c r="N78" s="97" t="s">
        <v>22</v>
      </c>
      <c r="O78" s="21"/>
    </row>
    <row r="79" spans="1:15" s="35" customFormat="1" x14ac:dyDescent="0.3">
      <c r="A79" s="33"/>
      <c r="B79" s="34"/>
      <c r="C79" s="29"/>
      <c r="D79" s="37"/>
      <c r="E79" s="38"/>
      <c r="F79" s="63"/>
      <c r="G79" s="38"/>
      <c r="H79" s="29"/>
      <c r="I79" s="106"/>
      <c r="J79" s="64"/>
      <c r="K79" s="27"/>
      <c r="L79" s="56"/>
      <c r="M79" s="56"/>
      <c r="N79" s="29"/>
      <c r="O79" s="21"/>
    </row>
    <row r="80" spans="1:15" s="35" customFormat="1" ht="15" thickBot="1" x14ac:dyDescent="0.35">
      <c r="A80" s="33"/>
      <c r="B80" s="34"/>
      <c r="C80" s="14"/>
      <c r="D80" s="37"/>
      <c r="E80" s="38"/>
      <c r="F80" s="63"/>
      <c r="G80" s="38"/>
      <c r="H80" s="38"/>
      <c r="I80" s="70"/>
      <c r="J80" s="27"/>
      <c r="K80" s="27"/>
      <c r="L80" s="28"/>
      <c r="M80" s="28"/>
      <c r="N80" s="29"/>
      <c r="O80" s="18"/>
    </row>
    <row r="81" spans="1:15" s="35" customFormat="1" ht="15" thickBot="1" x14ac:dyDescent="0.35">
      <c r="A81" s="33"/>
      <c r="B81" s="33"/>
      <c r="C81" s="39"/>
      <c r="D81" s="40"/>
      <c r="E81" s="40"/>
      <c r="F81" s="40"/>
      <c r="G81" s="40"/>
      <c r="H81" s="40"/>
      <c r="I81" s="72">
        <f>SUM(I8:I80)</f>
        <v>1770732.94</v>
      </c>
      <c r="J81" s="46">
        <f>SUM(J9:J80)</f>
        <v>1770731.94</v>
      </c>
      <c r="K81" s="42">
        <f>SUBTOTAL(9,K15:K80)</f>
        <v>0</v>
      </c>
      <c r="L81" s="40"/>
      <c r="M81" s="40"/>
      <c r="N81" s="40"/>
      <c r="O81" s="43"/>
    </row>
    <row r="82" spans="1:15" s="35" customFormat="1" x14ac:dyDescent="0.3">
      <c r="A82" s="33"/>
      <c r="B82" s="33"/>
      <c r="C82" s="32"/>
      <c r="D82" s="32"/>
      <c r="E82" s="32"/>
      <c r="F82" s="32"/>
      <c r="G82" s="32"/>
      <c r="H82" s="32"/>
      <c r="I82" s="32"/>
      <c r="J82" s="47"/>
      <c r="K82" s="47"/>
      <c r="L82" s="32"/>
      <c r="M82" s="32"/>
      <c r="N82" s="32"/>
      <c r="O82" s="32"/>
    </row>
    <row r="83" spans="1:15" s="35" customFormat="1" x14ac:dyDescent="0.3">
      <c r="A83" s="33"/>
      <c r="B83" s="33"/>
      <c r="C83" s="32"/>
      <c r="D83" s="32"/>
      <c r="E83" s="32"/>
      <c r="F83" s="32"/>
      <c r="G83" s="32"/>
      <c r="H83" s="32"/>
      <c r="I83" s="32"/>
      <c r="J83" s="47"/>
      <c r="K83" s="47"/>
      <c r="L83" s="32"/>
      <c r="M83" s="32"/>
      <c r="N83" s="32"/>
      <c r="O83" s="32"/>
    </row>
    <row r="84" spans="1:15" s="35" customFormat="1" x14ac:dyDescent="0.3">
      <c r="A84" s="33"/>
      <c r="B84" s="33"/>
      <c r="C84" s="32"/>
      <c r="D84" s="32"/>
      <c r="E84" s="32"/>
      <c r="F84" s="32"/>
      <c r="G84" s="32"/>
      <c r="H84" s="32"/>
      <c r="I84" s="32"/>
      <c r="J84" s="47"/>
      <c r="K84" s="47"/>
      <c r="L84" s="32"/>
      <c r="M84" s="32"/>
      <c r="N84" s="32"/>
      <c r="O84" s="32"/>
    </row>
    <row r="85" spans="1:15" s="35" customFormat="1" x14ac:dyDescent="0.3">
      <c r="A85" s="33"/>
      <c r="B85" s="33"/>
      <c r="C85" s="32"/>
      <c r="D85" s="32"/>
      <c r="E85" s="32"/>
      <c r="F85" s="32"/>
      <c r="G85" s="32"/>
      <c r="H85" s="32"/>
      <c r="I85" s="32"/>
      <c r="J85" s="47"/>
      <c r="K85" s="47"/>
      <c r="L85" s="32"/>
      <c r="M85" s="32"/>
      <c r="N85" s="32"/>
      <c r="O85" s="32"/>
    </row>
    <row r="86" spans="1:15" s="35" customFormat="1" x14ac:dyDescent="0.3">
      <c r="A86" s="33"/>
      <c r="B86" s="33"/>
      <c r="C86" s="32"/>
      <c r="D86" s="32"/>
      <c r="E86" s="32"/>
      <c r="F86" s="32"/>
      <c r="G86" s="32"/>
      <c r="H86" s="32"/>
      <c r="I86" s="32"/>
      <c r="J86" s="47"/>
      <c r="K86" s="47"/>
      <c r="L86" s="32"/>
      <c r="M86" s="32"/>
      <c r="N86" s="32"/>
      <c r="O86" s="32"/>
    </row>
    <row r="87" spans="1:15" s="35" customFormat="1" x14ac:dyDescent="0.3">
      <c r="A87" s="33"/>
      <c r="B87" s="33"/>
      <c r="C87" s="32"/>
      <c r="D87" s="32"/>
      <c r="E87" s="32"/>
      <c r="F87" s="32"/>
      <c r="G87" s="32"/>
      <c r="H87" s="32"/>
      <c r="I87" s="32"/>
      <c r="J87" s="47"/>
      <c r="K87" s="47"/>
      <c r="L87" s="32"/>
      <c r="M87" s="32"/>
      <c r="N87" s="32"/>
      <c r="O87" s="32"/>
    </row>
    <row r="88" spans="1:15" s="35" customFormat="1" x14ac:dyDescent="0.3">
      <c r="A88" s="33"/>
      <c r="B88" s="33"/>
      <c r="C88" s="32"/>
      <c r="D88" s="32"/>
      <c r="E88" s="32"/>
      <c r="F88" s="32"/>
      <c r="G88" s="32"/>
      <c r="H88" s="32"/>
      <c r="I88" s="32"/>
      <c r="J88" s="47"/>
      <c r="K88" s="47"/>
      <c r="L88" s="32"/>
      <c r="M88" s="32"/>
      <c r="N88" s="32"/>
      <c r="O88" s="32"/>
    </row>
    <row r="89" spans="1:15" s="35" customFormat="1" x14ac:dyDescent="0.3">
      <c r="A89" s="33"/>
      <c r="B89" s="33"/>
      <c r="C89" s="32"/>
      <c r="D89" s="32"/>
      <c r="E89" s="32"/>
      <c r="F89" s="32"/>
      <c r="G89" s="32"/>
      <c r="H89" s="32"/>
      <c r="I89" s="32"/>
      <c r="J89" s="47"/>
      <c r="K89" s="47"/>
      <c r="L89" s="32"/>
      <c r="M89" s="32"/>
      <c r="N89" s="32"/>
      <c r="O89" s="32"/>
    </row>
    <row r="90" spans="1:15" s="35" customFormat="1" x14ac:dyDescent="0.3">
      <c r="A90" s="33"/>
      <c r="B90" s="33"/>
      <c r="C90" s="32"/>
      <c r="D90" s="32"/>
      <c r="E90" s="32"/>
      <c r="F90" s="32"/>
      <c r="G90" s="32"/>
      <c r="H90" s="32"/>
      <c r="I90" s="32"/>
      <c r="J90" s="47"/>
      <c r="K90" s="47"/>
      <c r="L90" s="32"/>
      <c r="M90" s="32"/>
      <c r="N90" s="32"/>
      <c r="O90" s="32"/>
    </row>
    <row r="91" spans="1:15" s="35" customFormat="1" x14ac:dyDescent="0.3">
      <c r="A91" s="33"/>
      <c r="B91" s="33"/>
      <c r="C91" s="32"/>
      <c r="D91" s="32"/>
      <c r="E91" s="32"/>
      <c r="F91" s="32"/>
      <c r="G91" s="32"/>
      <c r="H91" s="32"/>
      <c r="I91" s="32"/>
      <c r="J91" s="47"/>
      <c r="K91" s="47"/>
      <c r="L91" s="32"/>
      <c r="M91" s="32"/>
      <c r="N91" s="32"/>
      <c r="O91" s="32"/>
    </row>
    <row r="92" spans="1:15" s="35" customFormat="1" x14ac:dyDescent="0.3">
      <c r="A92" s="33"/>
      <c r="B92" s="33"/>
      <c r="C92" s="32"/>
      <c r="D92" s="32"/>
      <c r="E92" s="32"/>
      <c r="F92" s="32"/>
      <c r="G92" s="32"/>
      <c r="H92" s="32"/>
      <c r="I92" s="32"/>
      <c r="J92" s="47"/>
      <c r="K92" s="47"/>
      <c r="L92" s="32"/>
      <c r="M92" s="32"/>
      <c r="N92" s="32"/>
      <c r="O92" s="32"/>
    </row>
    <row r="93" spans="1:15" s="35" customFormat="1" x14ac:dyDescent="0.3">
      <c r="A93" s="33"/>
      <c r="B93" s="33"/>
      <c r="C93" s="32"/>
      <c r="D93" s="32"/>
      <c r="E93" s="32"/>
      <c r="F93" s="32"/>
      <c r="G93" s="32"/>
      <c r="H93" s="32"/>
      <c r="I93" s="32"/>
      <c r="J93" s="47"/>
      <c r="K93" s="47"/>
      <c r="L93" s="32"/>
      <c r="M93" s="32"/>
      <c r="N93" s="32"/>
      <c r="O93" s="32"/>
    </row>
    <row r="94" spans="1:15" s="35" customFormat="1" x14ac:dyDescent="0.3">
      <c r="A94" s="33"/>
      <c r="B94" s="33"/>
      <c r="C94" s="32"/>
      <c r="D94" s="32"/>
      <c r="E94" s="32"/>
      <c r="F94" s="32"/>
      <c r="G94" s="32"/>
      <c r="H94" s="32"/>
      <c r="I94" s="32"/>
      <c r="J94" s="47"/>
      <c r="K94" s="47"/>
      <c r="L94" s="32"/>
      <c r="M94" s="32"/>
      <c r="N94" s="32"/>
      <c r="O94" s="32"/>
    </row>
    <row r="95" spans="1:15" s="35" customFormat="1" x14ac:dyDescent="0.3">
      <c r="A95" s="33"/>
      <c r="B95" s="33"/>
      <c r="C95" s="32"/>
      <c r="D95" s="32"/>
      <c r="E95" s="32"/>
      <c r="F95" s="32"/>
      <c r="G95" s="32"/>
      <c r="H95" s="32"/>
      <c r="I95" s="32"/>
      <c r="J95" s="47"/>
      <c r="K95" s="47"/>
      <c r="L95" s="32"/>
      <c r="M95" s="32"/>
      <c r="N95" s="32"/>
      <c r="O95" s="32"/>
    </row>
    <row r="96" spans="1:15" s="35" customFormat="1" x14ac:dyDescent="0.3">
      <c r="A96" s="33"/>
      <c r="B96" s="33"/>
      <c r="C96" s="32"/>
      <c r="D96" s="32"/>
      <c r="E96" s="32"/>
      <c r="F96" s="32"/>
      <c r="G96" s="32"/>
      <c r="H96" s="32"/>
      <c r="I96" s="32"/>
      <c r="J96" s="47"/>
      <c r="K96" s="47"/>
      <c r="L96" s="32"/>
      <c r="M96" s="32"/>
      <c r="N96" s="32"/>
      <c r="O96" s="32"/>
    </row>
    <row r="97" spans="1:15" s="35" customFormat="1" x14ac:dyDescent="0.3">
      <c r="A97" s="33"/>
      <c r="B97" s="33"/>
      <c r="C97" s="32"/>
      <c r="D97" s="32"/>
      <c r="E97" s="32"/>
      <c r="F97" s="32"/>
      <c r="G97" s="32"/>
      <c r="H97" s="32"/>
      <c r="I97" s="32"/>
      <c r="J97" s="47"/>
      <c r="K97" s="47"/>
      <c r="L97" s="32"/>
      <c r="M97" s="32"/>
      <c r="N97" s="32"/>
      <c r="O97" s="32"/>
    </row>
    <row r="98" spans="1:15" s="35" customFormat="1" x14ac:dyDescent="0.3">
      <c r="A98" s="33"/>
      <c r="B98" s="33"/>
      <c r="C98" s="32"/>
      <c r="D98" s="32"/>
      <c r="E98" s="32"/>
      <c r="F98" s="32"/>
      <c r="G98" s="32"/>
      <c r="H98" s="32"/>
      <c r="I98" s="32"/>
      <c r="J98" s="47"/>
      <c r="K98" s="47"/>
      <c r="L98" s="32"/>
      <c r="M98" s="32"/>
      <c r="N98" s="32"/>
      <c r="O98" s="32"/>
    </row>
    <row r="99" spans="1:15" s="35" customFormat="1" x14ac:dyDescent="0.3">
      <c r="A99" s="33"/>
      <c r="B99" s="33"/>
      <c r="C99" s="32"/>
      <c r="D99" s="32"/>
      <c r="E99" s="32"/>
      <c r="F99" s="32"/>
      <c r="G99" s="32"/>
      <c r="H99" s="32"/>
      <c r="I99" s="32"/>
      <c r="J99" s="47"/>
      <c r="K99" s="47"/>
      <c r="L99" s="32"/>
      <c r="M99" s="32"/>
      <c r="N99" s="32"/>
      <c r="O99" s="32"/>
    </row>
    <row r="100" spans="1:15" s="35" customFormat="1" x14ac:dyDescent="0.3">
      <c r="A100" s="33"/>
      <c r="B100" s="33"/>
      <c r="C100" s="32"/>
      <c r="D100" s="32"/>
      <c r="E100" s="32"/>
      <c r="F100" s="32"/>
      <c r="G100" s="32"/>
      <c r="H100" s="32"/>
      <c r="I100" s="32"/>
      <c r="J100" s="47"/>
      <c r="K100" s="47"/>
      <c r="L100" s="32"/>
      <c r="M100" s="32"/>
      <c r="N100" s="32"/>
      <c r="O100" s="32"/>
    </row>
    <row r="101" spans="1:15" s="35" customFormat="1" x14ac:dyDescent="0.3">
      <c r="A101" s="33"/>
      <c r="B101" s="33"/>
      <c r="C101" s="32"/>
      <c r="D101" s="32"/>
      <c r="E101" s="32"/>
      <c r="F101" s="32"/>
      <c r="G101" s="32"/>
      <c r="H101" s="32"/>
      <c r="I101" s="32"/>
      <c r="J101" s="47"/>
      <c r="K101" s="47"/>
      <c r="L101" s="32"/>
      <c r="M101" s="32"/>
      <c r="N101" s="32"/>
      <c r="O101" s="32"/>
    </row>
    <row r="102" spans="1:15" s="35" customFormat="1" x14ac:dyDescent="0.3">
      <c r="A102" s="33"/>
      <c r="B102" s="33"/>
      <c r="C102" s="32"/>
      <c r="D102" s="32"/>
      <c r="E102" s="32"/>
      <c r="F102" s="32"/>
      <c r="G102" s="32"/>
      <c r="H102" s="32"/>
      <c r="I102" s="32"/>
      <c r="J102" s="47"/>
      <c r="K102" s="47"/>
      <c r="L102" s="32"/>
      <c r="M102" s="32"/>
      <c r="N102" s="32"/>
      <c r="O102" s="32"/>
    </row>
    <row r="103" spans="1:15" s="35" customFormat="1" x14ac:dyDescent="0.3">
      <c r="A103" s="33"/>
      <c r="B103" s="33"/>
      <c r="C103" s="32"/>
      <c r="D103" s="32"/>
      <c r="E103" s="32"/>
      <c r="F103" s="32"/>
      <c r="G103" s="32"/>
      <c r="H103" s="32"/>
      <c r="I103" s="32"/>
      <c r="J103" s="47"/>
      <c r="K103" s="47"/>
      <c r="L103" s="32"/>
      <c r="M103" s="32"/>
      <c r="N103" s="32"/>
      <c r="O103" s="32"/>
    </row>
    <row r="104" spans="1:15" s="35" customFormat="1" x14ac:dyDescent="0.3">
      <c r="A104" s="33"/>
      <c r="B104" s="33"/>
      <c r="C104" s="32"/>
      <c r="D104" s="32"/>
      <c r="E104" s="32"/>
      <c r="F104" s="32"/>
      <c r="G104" s="32"/>
      <c r="H104" s="32"/>
      <c r="I104" s="32"/>
      <c r="J104" s="47"/>
      <c r="K104" s="47"/>
      <c r="L104" s="32"/>
      <c r="M104" s="32"/>
      <c r="N104" s="32"/>
      <c r="O104" s="32"/>
    </row>
    <row r="105" spans="1:15" s="35" customFormat="1" x14ac:dyDescent="0.3">
      <c r="A105" s="33"/>
      <c r="B105" s="33"/>
      <c r="C105" s="32"/>
      <c r="D105" s="32"/>
      <c r="E105" s="32"/>
      <c r="F105" s="32"/>
      <c r="G105" s="32"/>
      <c r="H105" s="32"/>
      <c r="I105" s="32"/>
      <c r="J105" s="47"/>
      <c r="K105" s="47"/>
      <c r="L105" s="32"/>
      <c r="M105" s="32"/>
      <c r="N105" s="32"/>
      <c r="O105" s="32"/>
    </row>
    <row r="106" spans="1:15" s="35" customFormat="1" x14ac:dyDescent="0.3">
      <c r="A106" s="33"/>
      <c r="B106" s="33"/>
      <c r="C106" s="32"/>
      <c r="D106" s="32"/>
      <c r="E106" s="32"/>
      <c r="F106" s="32"/>
      <c r="G106" s="32"/>
      <c r="H106" s="32"/>
      <c r="I106" s="32"/>
      <c r="J106" s="47"/>
      <c r="K106" s="47"/>
      <c r="L106" s="32"/>
      <c r="M106" s="32"/>
      <c r="N106" s="32"/>
      <c r="O106" s="32"/>
    </row>
    <row r="107" spans="1:15" s="35" customFormat="1" x14ac:dyDescent="0.3">
      <c r="A107" s="33"/>
      <c r="B107" s="33"/>
      <c r="C107" s="32"/>
      <c r="D107" s="32"/>
      <c r="E107" s="32"/>
      <c r="F107" s="32"/>
      <c r="G107" s="32"/>
      <c r="H107" s="32"/>
      <c r="I107" s="32"/>
      <c r="J107" s="47"/>
      <c r="K107" s="47"/>
      <c r="L107" s="32"/>
      <c r="M107" s="32"/>
      <c r="N107" s="32"/>
      <c r="O107" s="32"/>
    </row>
    <row r="108" spans="1:15" s="35" customFormat="1" x14ac:dyDescent="0.3">
      <c r="A108" s="33"/>
      <c r="B108" s="33"/>
      <c r="C108" s="32"/>
      <c r="D108" s="32"/>
      <c r="E108" s="32"/>
      <c r="F108" s="32"/>
      <c r="G108" s="32"/>
      <c r="H108" s="32"/>
      <c r="I108" s="32"/>
      <c r="J108" s="47"/>
      <c r="K108" s="47"/>
      <c r="L108" s="32"/>
      <c r="M108" s="32"/>
      <c r="N108" s="32"/>
      <c r="O108" s="32"/>
    </row>
    <row r="109" spans="1:15" s="35" customFormat="1" x14ac:dyDescent="0.3">
      <c r="A109" s="33"/>
      <c r="B109" s="33"/>
      <c r="C109" s="32"/>
      <c r="D109" s="32"/>
      <c r="E109" s="32"/>
      <c r="F109" s="32"/>
      <c r="G109" s="32"/>
      <c r="H109" s="32"/>
      <c r="I109" s="32"/>
      <c r="J109" s="47"/>
      <c r="K109" s="47"/>
      <c r="L109" s="32"/>
      <c r="M109" s="32"/>
      <c r="N109" s="32"/>
      <c r="O109" s="32"/>
    </row>
    <row r="110" spans="1:15" s="35" customFormat="1" x14ac:dyDescent="0.3">
      <c r="A110" s="33"/>
      <c r="B110" s="33"/>
      <c r="C110" s="32"/>
      <c r="D110" s="32"/>
      <c r="E110" s="32"/>
      <c r="F110" s="32"/>
      <c r="G110" s="32"/>
      <c r="H110" s="32"/>
      <c r="I110" s="32"/>
      <c r="J110" s="47"/>
      <c r="K110" s="47"/>
      <c r="L110" s="32"/>
      <c r="M110" s="32"/>
      <c r="N110" s="32"/>
      <c r="O110" s="32"/>
    </row>
    <row r="111" spans="1:15" s="35" customFormat="1" x14ac:dyDescent="0.3">
      <c r="A111" s="33"/>
      <c r="B111" s="33"/>
      <c r="C111" s="32"/>
      <c r="D111" s="32"/>
      <c r="E111" s="32"/>
      <c r="F111" s="32"/>
      <c r="G111" s="32"/>
      <c r="H111" s="32"/>
      <c r="I111" s="32"/>
      <c r="J111" s="47"/>
      <c r="K111" s="47"/>
      <c r="L111" s="32"/>
      <c r="M111" s="32"/>
      <c r="N111" s="32"/>
      <c r="O111" s="32"/>
    </row>
    <row r="112" spans="1:15" s="35" customFormat="1" x14ac:dyDescent="0.3">
      <c r="A112" s="33"/>
      <c r="B112" s="33"/>
      <c r="C112" s="32"/>
      <c r="D112" s="32"/>
      <c r="E112" s="32"/>
      <c r="F112" s="32"/>
      <c r="G112" s="32"/>
      <c r="H112" s="32"/>
      <c r="I112" s="32"/>
      <c r="J112" s="47"/>
      <c r="K112" s="47"/>
      <c r="L112" s="32"/>
      <c r="M112" s="32"/>
      <c r="N112" s="32"/>
      <c r="O112" s="32"/>
    </row>
    <row r="113" spans="1:15" s="35" customFormat="1" x14ac:dyDescent="0.3">
      <c r="A113" s="33"/>
      <c r="B113" s="33"/>
      <c r="C113" s="32"/>
      <c r="D113" s="32"/>
      <c r="E113" s="32"/>
      <c r="F113" s="32"/>
      <c r="G113" s="32"/>
      <c r="H113" s="32"/>
      <c r="I113" s="32"/>
      <c r="J113" s="47"/>
      <c r="K113" s="47"/>
      <c r="L113" s="32"/>
      <c r="M113" s="32"/>
      <c r="N113" s="32"/>
      <c r="O113" s="32"/>
    </row>
    <row r="114" spans="1:15" s="35" customFormat="1" x14ac:dyDescent="0.3">
      <c r="A114" s="33"/>
      <c r="B114" s="33"/>
      <c r="C114" s="32"/>
      <c r="D114" s="32"/>
      <c r="E114" s="32"/>
      <c r="F114" s="32"/>
      <c r="G114" s="32"/>
      <c r="H114" s="32"/>
      <c r="I114" s="32"/>
      <c r="J114" s="47"/>
      <c r="K114" s="47"/>
      <c r="L114" s="32"/>
      <c r="M114" s="32"/>
      <c r="N114" s="32"/>
      <c r="O114" s="32"/>
    </row>
    <row r="115" spans="1:15" s="26" customFormat="1" x14ac:dyDescent="0.3">
      <c r="A115" s="19"/>
      <c r="B115" s="19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s="26" customFormat="1" x14ac:dyDescent="0.3">
      <c r="A116" s="19"/>
      <c r="B116" s="19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x14ac:dyDescent="0.3"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x14ac:dyDescent="0.3"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</sheetData>
  <autoFilter ref="B7:O78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FEVEREIRO</vt:lpstr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IDAB-03</cp:lastModifiedBy>
  <cp:lastPrinted>2019-03-01T19:33:41Z</cp:lastPrinted>
  <dcterms:created xsi:type="dcterms:W3CDTF">2018-07-17T17:17:14Z</dcterms:created>
  <dcterms:modified xsi:type="dcterms:W3CDTF">2019-04-23T17:50:38Z</dcterms:modified>
</cp:coreProperties>
</file>